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3825" windowWidth="15315" windowHeight="3885"/>
  </bookViews>
  <sheets>
    <sheet name="第1表" sheetId="3" r:id="rId1"/>
    <sheet name="第2表" sheetId="5" r:id="rId2"/>
    <sheet name="第3表" sheetId="6" r:id="rId3"/>
    <sheet name="第4表" sheetId="7" r:id="rId4"/>
    <sheet name="第5表" sheetId="8" r:id="rId5"/>
    <sheet name="第6表" sheetId="9" r:id="rId6"/>
    <sheet name="第7表" sheetId="10" r:id="rId7"/>
    <sheet name="第8表 " sheetId="11" r:id="rId8"/>
    <sheet name="第9表" sheetId="12" r:id="rId9"/>
    <sheet name="第10表" sheetId="13" r:id="rId10"/>
    <sheet name="第11表" sheetId="14" r:id="rId11"/>
  </sheets>
  <externalReferences>
    <externalReference r:id="rId12"/>
    <externalReference r:id="rId13"/>
    <externalReference r:id="rId14"/>
    <externalReference r:id="rId15"/>
  </externalReferences>
  <definedNames>
    <definedName name="Data" localSheetId="9">#REF!</definedName>
    <definedName name="Data" localSheetId="3">#REF!</definedName>
    <definedName name="Data" localSheetId="8">#REF!</definedName>
    <definedName name="Data">#REF!</definedName>
    <definedName name="DataEnd" localSheetId="9">#REF!</definedName>
    <definedName name="DataEnd" localSheetId="3">#REF!</definedName>
    <definedName name="DataEnd" localSheetId="8">#REF!</definedName>
    <definedName name="DataEnd">#REF!</definedName>
    <definedName name="Hyousoku" localSheetId="9">#REF!</definedName>
    <definedName name="Hyousoku" localSheetId="3">#REF!</definedName>
    <definedName name="Hyousoku" localSheetId="8">#REF!</definedName>
    <definedName name="Hyousoku">#REF!</definedName>
    <definedName name="HyousokuArea" localSheetId="9">#REF!</definedName>
    <definedName name="HyousokuArea" localSheetId="3">#REF!</definedName>
    <definedName name="HyousokuArea" localSheetId="8">#REF!</definedName>
    <definedName name="HyousokuArea">#REF!</definedName>
    <definedName name="HyousokuEnd" localSheetId="9">#REF!</definedName>
    <definedName name="HyousokuEnd" localSheetId="3">#REF!</definedName>
    <definedName name="HyousokuEnd" localSheetId="8">#REF!</definedName>
    <definedName name="HyousokuEnd">#REF!</definedName>
    <definedName name="Hyoutou" localSheetId="9">#REF!</definedName>
    <definedName name="Hyoutou" localSheetId="3">#REF!</definedName>
    <definedName name="Hyoutou" localSheetId="8">#REF!</definedName>
    <definedName name="Hyoutou">#REF!</definedName>
    <definedName name="_xlnm.Print_Area" localSheetId="0">第1表!$A$1:$K$32</definedName>
    <definedName name="_xlnm.Print_Area" localSheetId="1">第2表!$A$1:$I$65</definedName>
    <definedName name="_xlnm.Print_Area" localSheetId="2">第3表!$A$1:$K$72</definedName>
    <definedName name="_xlnm.Print_Area" localSheetId="3">第4表!$A$1:$I$65</definedName>
    <definedName name="_xlnm.Print_Area" localSheetId="4">第5表!$A$1:$J$68</definedName>
    <definedName name="_xlnm.Print_Area" localSheetId="5">第6表!$A$1:$K$64</definedName>
    <definedName name="_xlnm.Print_Area" localSheetId="7">'第8表 '!$A$1:$G$56</definedName>
    <definedName name="Rangai0" localSheetId="9">#REF!</definedName>
    <definedName name="Rangai0">#REF!</definedName>
    <definedName name="Title" localSheetId="9">#REF!</definedName>
    <definedName name="Title" localSheetId="3">#REF!</definedName>
    <definedName name="Title" localSheetId="8">#REF!</definedName>
    <definedName name="Title">#REF!</definedName>
    <definedName name="TitleEnglish" localSheetId="9">#REF!</definedName>
    <definedName name="TitleEnglish" localSheetId="3">#REF!</definedName>
    <definedName name="TitleEnglish" localSheetId="8">#REF!</definedName>
    <definedName name="TitleEnglish">#REF!</definedName>
  </definedNames>
  <calcPr calcId="145621"/>
</workbook>
</file>

<file path=xl/calcChain.xml><?xml version="1.0" encoding="utf-8"?>
<calcChain xmlns="http://schemas.openxmlformats.org/spreadsheetml/2006/main">
  <c r="J331" i="14" l="1"/>
  <c r="I331" i="14"/>
  <c r="H331" i="14"/>
  <c r="G331" i="14"/>
  <c r="F331" i="14"/>
  <c r="E331" i="14"/>
  <c r="L329" i="14"/>
  <c r="K329" i="14"/>
  <c r="L328" i="14"/>
  <c r="K328" i="14"/>
  <c r="L327" i="14"/>
  <c r="K327" i="14"/>
  <c r="L326" i="14"/>
  <c r="K326" i="14"/>
  <c r="L325" i="14"/>
  <c r="K325" i="14"/>
  <c r="L324" i="14"/>
  <c r="K324" i="14"/>
  <c r="L323" i="14"/>
  <c r="K323" i="14"/>
  <c r="L322" i="14"/>
  <c r="K322" i="14"/>
  <c r="L321" i="14"/>
  <c r="K321" i="14"/>
  <c r="L320" i="14"/>
  <c r="K320" i="14"/>
  <c r="L319" i="14"/>
  <c r="K319" i="14"/>
  <c r="L318" i="14"/>
  <c r="K318" i="14"/>
  <c r="L317" i="14"/>
  <c r="K317" i="14"/>
  <c r="L316" i="14"/>
  <c r="K316" i="14"/>
  <c r="L313" i="14"/>
  <c r="K313" i="14"/>
  <c r="L312" i="14"/>
  <c r="K312" i="14"/>
  <c r="L311" i="14"/>
  <c r="K311" i="14"/>
  <c r="L310" i="14"/>
  <c r="L331" i="14" s="1"/>
  <c r="K310" i="14"/>
  <c r="K331" i="14" s="1"/>
  <c r="J308" i="14"/>
  <c r="I308" i="14"/>
  <c r="H308" i="14"/>
  <c r="G308" i="14"/>
  <c r="F308" i="14"/>
  <c r="E308" i="14"/>
  <c r="L306" i="14"/>
  <c r="K306" i="14"/>
  <c r="L305" i="14"/>
  <c r="K305" i="14"/>
  <c r="L304" i="14"/>
  <c r="K304" i="14"/>
  <c r="L303" i="14"/>
  <c r="K303" i="14"/>
  <c r="L302" i="14"/>
  <c r="K302" i="14"/>
  <c r="L301" i="14"/>
  <c r="K301" i="14"/>
  <c r="L299" i="14"/>
  <c r="K299" i="14"/>
  <c r="L298" i="14"/>
  <c r="K298" i="14"/>
  <c r="L297" i="14"/>
  <c r="K297" i="14"/>
  <c r="L296" i="14"/>
  <c r="K296" i="14"/>
  <c r="L295" i="14"/>
  <c r="K295" i="14"/>
  <c r="L294" i="14"/>
  <c r="K294" i="14"/>
  <c r="L293" i="14"/>
  <c r="K293" i="14"/>
  <c r="L292" i="14"/>
  <c r="K292" i="14"/>
  <c r="L291" i="14"/>
  <c r="K291" i="14"/>
  <c r="L290" i="14"/>
  <c r="K290" i="14"/>
  <c r="L289" i="14"/>
  <c r="L308" i="14" s="1"/>
  <c r="K289" i="14"/>
  <c r="K308" i="14" s="1"/>
  <c r="J281" i="14"/>
  <c r="I281" i="14"/>
  <c r="H281" i="14"/>
  <c r="G281" i="14"/>
  <c r="F281" i="14"/>
  <c r="E281" i="14"/>
  <c r="L279" i="14"/>
  <c r="K279" i="14"/>
  <c r="L278" i="14"/>
  <c r="K278" i="14"/>
  <c r="L277" i="14"/>
  <c r="K277" i="14"/>
  <c r="L276" i="14"/>
  <c r="K276" i="14"/>
  <c r="L275" i="14"/>
  <c r="L281" i="14" s="1"/>
  <c r="K275" i="14"/>
  <c r="K281" i="14" s="1"/>
  <c r="J273" i="14"/>
  <c r="I273" i="14"/>
  <c r="H273" i="14"/>
  <c r="G273" i="14"/>
  <c r="F273" i="14"/>
  <c r="E273" i="14"/>
  <c r="L271" i="14"/>
  <c r="K271" i="14"/>
  <c r="L268" i="14"/>
  <c r="K268" i="14"/>
  <c r="L267" i="14"/>
  <c r="K267" i="14"/>
  <c r="L266" i="14"/>
  <c r="K266" i="14"/>
  <c r="L265" i="14"/>
  <c r="L273" i="14" s="1"/>
  <c r="K265" i="14"/>
  <c r="K273" i="14" s="1"/>
  <c r="J263" i="14"/>
  <c r="I263" i="14"/>
  <c r="H263" i="14"/>
  <c r="G263" i="14"/>
  <c r="F263" i="14"/>
  <c r="E263" i="14"/>
  <c r="L261" i="14"/>
  <c r="K261" i="14"/>
  <c r="L260" i="14"/>
  <c r="K260" i="14"/>
  <c r="L259" i="14"/>
  <c r="L263" i="14" s="1"/>
  <c r="K259" i="14"/>
  <c r="K263" i="14" s="1"/>
  <c r="J257" i="14"/>
  <c r="I257" i="14"/>
  <c r="H257" i="14"/>
  <c r="G257" i="14"/>
  <c r="F257" i="14"/>
  <c r="E257" i="14"/>
  <c r="L255" i="14"/>
  <c r="K255" i="14"/>
  <c r="L254" i="14"/>
  <c r="K254" i="14"/>
  <c r="L253" i="14"/>
  <c r="L257" i="14" s="1"/>
  <c r="K253" i="14"/>
  <c r="K257" i="14" s="1"/>
  <c r="J245" i="14"/>
  <c r="I245" i="14"/>
  <c r="H245" i="14"/>
  <c r="G245" i="14"/>
  <c r="F245" i="14"/>
  <c r="E245" i="14"/>
  <c r="L243" i="14"/>
  <c r="K243" i="14"/>
  <c r="L242" i="14"/>
  <c r="K242" i="14"/>
  <c r="L241" i="14"/>
  <c r="K241" i="14"/>
  <c r="L240" i="14"/>
  <c r="K240" i="14"/>
  <c r="L239" i="14"/>
  <c r="K239" i="14"/>
  <c r="L238" i="14"/>
  <c r="K238" i="14"/>
  <c r="L237" i="14"/>
  <c r="K237" i="14"/>
  <c r="L236" i="14"/>
  <c r="K236" i="14"/>
  <c r="L235" i="14"/>
  <c r="K235" i="14"/>
  <c r="L234" i="14"/>
  <c r="K234" i="14"/>
  <c r="L233" i="14"/>
  <c r="K233" i="14"/>
  <c r="L232" i="14"/>
  <c r="K232" i="14"/>
  <c r="L231" i="14"/>
  <c r="K231" i="14"/>
  <c r="L230" i="14"/>
  <c r="K230" i="14"/>
  <c r="L229" i="14"/>
  <c r="K229" i="14"/>
  <c r="L228" i="14"/>
  <c r="K228" i="14"/>
  <c r="L227" i="14"/>
  <c r="K227" i="14"/>
  <c r="L226" i="14"/>
  <c r="K226" i="14"/>
  <c r="L225" i="14"/>
  <c r="K225" i="14"/>
  <c r="L224" i="14"/>
  <c r="K224" i="14"/>
  <c r="L223" i="14"/>
  <c r="K223" i="14"/>
  <c r="L222" i="14"/>
  <c r="K222" i="14"/>
  <c r="L221" i="14"/>
  <c r="L245" i="14" s="1"/>
  <c r="K221" i="14"/>
  <c r="K245" i="14" s="1"/>
  <c r="L220" i="14"/>
  <c r="K220" i="14"/>
  <c r="J218" i="14"/>
  <c r="I218" i="14"/>
  <c r="H218" i="14"/>
  <c r="G218" i="14"/>
  <c r="F218" i="14"/>
  <c r="E218" i="14"/>
  <c r="L216" i="14"/>
  <c r="K216" i="14"/>
  <c r="L215" i="14"/>
  <c r="K215" i="14"/>
  <c r="L214" i="14"/>
  <c r="K214" i="14"/>
  <c r="L213" i="14"/>
  <c r="K213" i="14"/>
  <c r="L212" i="14"/>
  <c r="L218" i="14" s="1"/>
  <c r="K212" i="14"/>
  <c r="K218" i="14" s="1"/>
  <c r="J210" i="14"/>
  <c r="I210" i="14"/>
  <c r="H210" i="14"/>
  <c r="G210" i="14"/>
  <c r="F210" i="14"/>
  <c r="E210" i="14"/>
  <c r="L208" i="14"/>
  <c r="K208" i="14"/>
  <c r="L207" i="14"/>
  <c r="K207" i="14"/>
  <c r="L206" i="14"/>
  <c r="K206" i="14"/>
  <c r="L205" i="14"/>
  <c r="K205" i="14"/>
  <c r="L204" i="14"/>
  <c r="K204" i="14"/>
  <c r="L203" i="14"/>
  <c r="L210" i="14" s="1"/>
  <c r="K203" i="14"/>
  <c r="K210" i="14" s="1"/>
  <c r="J195" i="14"/>
  <c r="I195" i="14"/>
  <c r="H195" i="14"/>
  <c r="G195" i="14"/>
  <c r="F195" i="14"/>
  <c r="E195" i="14"/>
  <c r="L193" i="14"/>
  <c r="K193" i="14"/>
  <c r="L192" i="14"/>
  <c r="K192" i="14"/>
  <c r="L191" i="14"/>
  <c r="K191" i="14"/>
  <c r="L190" i="14"/>
  <c r="K190" i="14"/>
  <c r="L189" i="14"/>
  <c r="K189" i="14"/>
  <c r="L188" i="14"/>
  <c r="L195" i="14" s="1"/>
  <c r="K188" i="14"/>
  <c r="K195" i="14" s="1"/>
  <c r="J186" i="14"/>
  <c r="I186" i="14"/>
  <c r="H186" i="14"/>
  <c r="G186" i="14"/>
  <c r="F186" i="14"/>
  <c r="E186" i="14"/>
  <c r="L184" i="14"/>
  <c r="K184" i="14"/>
  <c r="L183" i="14"/>
  <c r="K183" i="14"/>
  <c r="L182" i="14"/>
  <c r="K182" i="14"/>
  <c r="L181" i="14"/>
  <c r="K181" i="14"/>
  <c r="L180" i="14"/>
  <c r="K180" i="14"/>
  <c r="L179" i="14"/>
  <c r="K179" i="14"/>
  <c r="L178" i="14"/>
  <c r="K178" i="14"/>
  <c r="L177" i="14"/>
  <c r="K177" i="14"/>
  <c r="L176" i="14"/>
  <c r="K176" i="14"/>
  <c r="L175" i="14"/>
  <c r="K175" i="14"/>
  <c r="L174" i="14"/>
  <c r="K174" i="14"/>
  <c r="L173" i="14"/>
  <c r="K173" i="14"/>
  <c r="L172" i="14"/>
  <c r="L186" i="14" s="1"/>
  <c r="K172" i="14"/>
  <c r="K186" i="14" s="1"/>
  <c r="J169" i="14"/>
  <c r="I169" i="14"/>
  <c r="H169" i="14"/>
  <c r="G169" i="14"/>
  <c r="F169" i="14"/>
  <c r="E169" i="14"/>
  <c r="L167" i="14"/>
  <c r="K167" i="14"/>
  <c r="L166" i="14"/>
  <c r="K166" i="14"/>
  <c r="L165" i="14"/>
  <c r="K165" i="14"/>
  <c r="L164" i="14"/>
  <c r="K164" i="14"/>
  <c r="L163" i="14"/>
  <c r="K163" i="14"/>
  <c r="L162" i="14"/>
  <c r="K162" i="14"/>
  <c r="L161" i="14"/>
  <c r="K161" i="14"/>
  <c r="L160" i="14"/>
  <c r="K160" i="14"/>
  <c r="L159" i="14"/>
  <c r="K159" i="14"/>
  <c r="L158" i="14"/>
  <c r="K158" i="14"/>
  <c r="L157" i="14"/>
  <c r="K157" i="14"/>
  <c r="L156" i="14"/>
  <c r="K156" i="14"/>
  <c r="L155" i="14"/>
  <c r="K155" i="14"/>
  <c r="L154" i="14"/>
  <c r="K154" i="14"/>
  <c r="L153" i="14"/>
  <c r="K153" i="14"/>
  <c r="L152" i="14"/>
  <c r="K152" i="14"/>
  <c r="L151" i="14"/>
  <c r="L169" i="14" s="1"/>
  <c r="K151" i="14"/>
  <c r="K169" i="14" s="1"/>
  <c r="L150" i="14"/>
  <c r="K150" i="14"/>
  <c r="J142" i="14"/>
  <c r="I142" i="14"/>
  <c r="H142" i="14"/>
  <c r="G142" i="14"/>
  <c r="F142" i="14"/>
  <c r="E142" i="14"/>
  <c r="L140" i="14"/>
  <c r="K140" i="14"/>
  <c r="L139" i="14"/>
  <c r="K139" i="14"/>
  <c r="L138" i="14"/>
  <c r="K138" i="14"/>
  <c r="L137" i="14"/>
  <c r="K137" i="14"/>
  <c r="L136" i="14"/>
  <c r="K136" i="14"/>
  <c r="L135" i="14"/>
  <c r="K135" i="14"/>
  <c r="L134" i="14"/>
  <c r="K134" i="14"/>
  <c r="L133" i="14"/>
  <c r="K133" i="14"/>
  <c r="L132" i="14"/>
  <c r="L142" i="14" s="1"/>
  <c r="K132" i="14"/>
  <c r="K142" i="14" s="1"/>
  <c r="L131" i="14"/>
  <c r="K131" i="14"/>
  <c r="J129" i="14"/>
  <c r="I129" i="14"/>
  <c r="H129" i="14"/>
  <c r="G129" i="14"/>
  <c r="F129" i="14"/>
  <c r="E129" i="14"/>
  <c r="L127" i="14"/>
  <c r="K127" i="14"/>
  <c r="L126" i="14"/>
  <c r="K126" i="14"/>
  <c r="L125" i="14"/>
  <c r="K125" i="14"/>
  <c r="L124" i="14"/>
  <c r="K124" i="14"/>
  <c r="L123" i="14"/>
  <c r="K123" i="14"/>
  <c r="L122" i="14"/>
  <c r="K122" i="14"/>
  <c r="L121" i="14"/>
  <c r="K121" i="14"/>
  <c r="L120" i="14"/>
  <c r="K120" i="14"/>
  <c r="L119" i="14"/>
  <c r="K119" i="14"/>
  <c r="L118" i="14"/>
  <c r="K118" i="14"/>
  <c r="L117" i="14"/>
  <c r="K117" i="14"/>
  <c r="L116" i="14"/>
  <c r="K116" i="14"/>
  <c r="L115" i="14"/>
  <c r="K115" i="14"/>
  <c r="L114" i="14"/>
  <c r="K114" i="14"/>
  <c r="L113" i="14"/>
  <c r="K113" i="14"/>
  <c r="L112" i="14"/>
  <c r="K112" i="14"/>
  <c r="L111" i="14"/>
  <c r="K111" i="14"/>
  <c r="L110" i="14"/>
  <c r="K110" i="14"/>
  <c r="L109" i="14"/>
  <c r="K109" i="14"/>
  <c r="L108" i="14"/>
  <c r="K108" i="14"/>
  <c r="L107" i="14"/>
  <c r="K107" i="14"/>
  <c r="L106" i="14"/>
  <c r="K106" i="14"/>
  <c r="L105" i="14"/>
  <c r="K105" i="14"/>
  <c r="L104" i="14"/>
  <c r="K104" i="14"/>
  <c r="L103" i="14"/>
  <c r="K103" i="14"/>
  <c r="L102" i="14"/>
  <c r="K102" i="14"/>
  <c r="L101" i="14"/>
  <c r="K101" i="14"/>
  <c r="L100" i="14"/>
  <c r="K100" i="14"/>
  <c r="L99" i="14"/>
  <c r="L129" i="14" s="1"/>
  <c r="K99" i="14"/>
  <c r="K129" i="14" s="1"/>
  <c r="J91" i="14"/>
  <c r="I91" i="14"/>
  <c r="H91" i="14"/>
  <c r="G91" i="14"/>
  <c r="F91" i="14"/>
  <c r="E91" i="14"/>
  <c r="L89" i="14"/>
  <c r="K89" i="14"/>
  <c r="L88" i="14"/>
  <c r="K88" i="14"/>
  <c r="L87" i="14"/>
  <c r="K87" i="14"/>
  <c r="L86" i="14"/>
  <c r="K86" i="14"/>
  <c r="L85" i="14"/>
  <c r="K85" i="14"/>
  <c r="L84" i="14"/>
  <c r="K84" i="14"/>
  <c r="L83" i="14"/>
  <c r="K83" i="14"/>
  <c r="L82" i="14"/>
  <c r="K82" i="14"/>
  <c r="L81" i="14"/>
  <c r="K81" i="14"/>
  <c r="L80" i="14"/>
  <c r="K80" i="14"/>
  <c r="L79" i="14"/>
  <c r="K79" i="14"/>
  <c r="L78" i="14"/>
  <c r="K78" i="14"/>
  <c r="L77" i="14"/>
  <c r="K77" i="14"/>
  <c r="L76" i="14"/>
  <c r="K76" i="14"/>
  <c r="L75" i="14"/>
  <c r="K75" i="14"/>
  <c r="L74" i="14"/>
  <c r="K74" i="14"/>
  <c r="L73" i="14"/>
  <c r="K73" i="14"/>
  <c r="L72" i="14"/>
  <c r="L91" i="14" s="1"/>
  <c r="K72" i="14"/>
  <c r="K91" i="14" s="1"/>
  <c r="J70" i="14"/>
  <c r="J333" i="14" s="1"/>
  <c r="I70" i="14"/>
  <c r="I333" i="14" s="1"/>
  <c r="H70" i="14"/>
  <c r="G70" i="14"/>
  <c r="F70" i="14"/>
  <c r="F333" i="14" s="1"/>
  <c r="E70" i="14"/>
  <c r="E333" i="14" s="1"/>
  <c r="L68" i="14"/>
  <c r="K68" i="14"/>
  <c r="L67" i="14"/>
  <c r="K67" i="14"/>
  <c r="L66" i="14"/>
  <c r="K66" i="14"/>
  <c r="L65" i="14"/>
  <c r="K65" i="14"/>
  <c r="L64" i="14"/>
  <c r="K64" i="14"/>
  <c r="L62" i="14"/>
  <c r="K62" i="14"/>
  <c r="L61" i="14"/>
  <c r="K61" i="14"/>
  <c r="L59" i="14"/>
  <c r="K59" i="14"/>
  <c r="L58" i="14"/>
  <c r="K58" i="14"/>
  <c r="L57" i="14"/>
  <c r="K57" i="14"/>
  <c r="L56" i="14"/>
  <c r="K56" i="14"/>
  <c r="L55" i="14"/>
  <c r="K55" i="14"/>
  <c r="L54" i="14"/>
  <c r="K54" i="14"/>
  <c r="L53" i="14"/>
  <c r="K53" i="14"/>
  <c r="L52" i="14"/>
  <c r="K52" i="14"/>
  <c r="L51" i="14"/>
  <c r="K51" i="14"/>
  <c r="L50" i="14"/>
  <c r="L70" i="14" s="1"/>
  <c r="K50" i="14"/>
  <c r="K70" i="14" s="1"/>
  <c r="J40" i="14"/>
  <c r="I40" i="14"/>
  <c r="H40" i="14"/>
  <c r="G40" i="14"/>
  <c r="F40" i="14"/>
  <c r="E40" i="14"/>
  <c r="L38" i="14"/>
  <c r="K38" i="14"/>
  <c r="L37" i="14"/>
  <c r="K37" i="14"/>
  <c r="L36" i="14"/>
  <c r="K36" i="14"/>
  <c r="L35" i="14"/>
  <c r="K35" i="14"/>
  <c r="L34" i="14"/>
  <c r="K34" i="14"/>
  <c r="L33" i="14"/>
  <c r="K33" i="14"/>
  <c r="L32" i="14"/>
  <c r="K32" i="14"/>
  <c r="L31" i="14"/>
  <c r="K31" i="14"/>
  <c r="L30" i="14"/>
  <c r="K30" i="14"/>
  <c r="L29" i="14"/>
  <c r="K29" i="14"/>
  <c r="L28" i="14"/>
  <c r="L40" i="14" s="1"/>
  <c r="K28" i="14"/>
  <c r="K40" i="14" s="1"/>
  <c r="L27" i="14"/>
  <c r="K27" i="14"/>
  <c r="J25" i="14"/>
  <c r="J170" i="14" s="1"/>
  <c r="I25" i="14"/>
  <c r="I170" i="14" s="1"/>
  <c r="H25" i="14"/>
  <c r="H333" i="14" s="1"/>
  <c r="G25" i="14"/>
  <c r="G170" i="14" s="1"/>
  <c r="F25" i="14"/>
  <c r="F170" i="14" s="1"/>
  <c r="E25" i="14"/>
  <c r="E170" i="14" s="1"/>
  <c r="L23" i="14"/>
  <c r="K23" i="14"/>
  <c r="L22" i="14"/>
  <c r="K22" i="14"/>
  <c r="L21" i="14"/>
  <c r="K21" i="14"/>
  <c r="L20" i="14"/>
  <c r="K20" i="14"/>
  <c r="L19" i="14"/>
  <c r="K19" i="14"/>
  <c r="L18" i="14"/>
  <c r="K18" i="14"/>
  <c r="L17" i="14"/>
  <c r="K17" i="14"/>
  <c r="L16" i="14"/>
  <c r="K16" i="14"/>
  <c r="L15" i="14"/>
  <c r="K15" i="14"/>
  <c r="L14" i="14"/>
  <c r="K14" i="14"/>
  <c r="L13" i="14"/>
  <c r="K13" i="14"/>
  <c r="L12" i="14"/>
  <c r="K12" i="14"/>
  <c r="L11" i="14"/>
  <c r="L25" i="14" s="1"/>
  <c r="K11" i="14"/>
  <c r="K25" i="14" s="1"/>
  <c r="K81" i="12"/>
  <c r="J81" i="12"/>
  <c r="I81" i="12"/>
  <c r="K80" i="12"/>
  <c r="J80" i="12"/>
  <c r="I80" i="12"/>
  <c r="K78" i="12"/>
  <c r="J78" i="12"/>
  <c r="I78" i="12"/>
  <c r="K77" i="12"/>
  <c r="J77" i="12"/>
  <c r="I77" i="12"/>
  <c r="H76" i="12"/>
  <c r="K76" i="12" s="1"/>
  <c r="G76" i="12"/>
  <c r="J76" i="12" s="1"/>
  <c r="F76" i="12"/>
  <c r="E76" i="12"/>
  <c r="I76" i="12" s="1"/>
  <c r="K74" i="12"/>
  <c r="J74" i="12"/>
  <c r="I74" i="12"/>
  <c r="K73" i="12"/>
  <c r="J73" i="12"/>
  <c r="I73" i="12"/>
  <c r="K71" i="12"/>
  <c r="J71" i="12"/>
  <c r="I71" i="12"/>
  <c r="K70" i="12"/>
  <c r="J70" i="12"/>
  <c r="I70" i="12"/>
  <c r="K69" i="12"/>
  <c r="J69" i="12"/>
  <c r="I69" i="12"/>
  <c r="K68" i="12"/>
  <c r="J68" i="12"/>
  <c r="H68" i="12"/>
  <c r="G68" i="12"/>
  <c r="F68" i="12"/>
  <c r="I68" i="12" s="1"/>
  <c r="E68" i="12"/>
  <c r="K66" i="12"/>
  <c r="J66" i="12"/>
  <c r="I66" i="12"/>
  <c r="K65" i="12"/>
  <c r="J65" i="12"/>
  <c r="I65" i="12"/>
  <c r="K63" i="12"/>
  <c r="J63" i="12"/>
  <c r="I63" i="12"/>
  <c r="K62" i="12"/>
  <c r="J62" i="12"/>
  <c r="I62" i="12"/>
  <c r="K60" i="12"/>
  <c r="J60" i="12"/>
  <c r="I60" i="12"/>
  <c r="K59" i="12"/>
  <c r="J59" i="12"/>
  <c r="I59" i="12"/>
  <c r="K58" i="12"/>
  <c r="J58" i="12"/>
  <c r="I58" i="12"/>
  <c r="K57" i="12"/>
  <c r="J57" i="12"/>
  <c r="H57" i="12"/>
  <c r="G57" i="12"/>
  <c r="F57" i="12"/>
  <c r="I57" i="12" s="1"/>
  <c r="E57" i="12"/>
  <c r="K48" i="12"/>
  <c r="J48" i="12"/>
  <c r="I48" i="12"/>
  <c r="K47" i="12"/>
  <c r="J47" i="12"/>
  <c r="I47" i="12"/>
  <c r="K46" i="12"/>
  <c r="J46" i="12"/>
  <c r="I46" i="12"/>
  <c r="K45" i="12"/>
  <c r="J45" i="12"/>
  <c r="I45" i="12"/>
  <c r="K44" i="12"/>
  <c r="J44" i="12"/>
  <c r="I44" i="12"/>
  <c r="K43" i="12"/>
  <c r="J43" i="12"/>
  <c r="I43" i="12"/>
  <c r="K42" i="12"/>
  <c r="J42" i="12"/>
  <c r="I42" i="12"/>
  <c r="K41" i="12"/>
  <c r="J41" i="12"/>
  <c r="I41" i="12"/>
  <c r="K40" i="12"/>
  <c r="J40" i="12"/>
  <c r="I40" i="12"/>
  <c r="K39" i="12"/>
  <c r="J39" i="12"/>
  <c r="I39" i="12"/>
  <c r="K38" i="12"/>
  <c r="J38" i="12"/>
  <c r="I38" i="12"/>
  <c r="K37" i="12"/>
  <c r="J37" i="12"/>
  <c r="I37" i="12"/>
  <c r="K36" i="12"/>
  <c r="J36" i="12"/>
  <c r="I36" i="12"/>
  <c r="K35" i="12"/>
  <c r="J35" i="12"/>
  <c r="I35" i="12"/>
  <c r="K34" i="12"/>
  <c r="J34" i="12"/>
  <c r="I34" i="12"/>
  <c r="K33" i="12"/>
  <c r="J33" i="12"/>
  <c r="I33" i="12"/>
  <c r="K32" i="12"/>
  <c r="J32" i="12"/>
  <c r="I32" i="12"/>
  <c r="K31" i="12"/>
  <c r="J31" i="12"/>
  <c r="I31" i="12"/>
  <c r="K30" i="12"/>
  <c r="J30" i="12"/>
  <c r="I30" i="12"/>
  <c r="K29" i="12"/>
  <c r="J29" i="12"/>
  <c r="I29" i="12"/>
  <c r="K28" i="12"/>
  <c r="J28" i="12"/>
  <c r="I28" i="12"/>
  <c r="K27" i="12"/>
  <c r="J27" i="12"/>
  <c r="I27" i="12"/>
  <c r="K26" i="12"/>
  <c r="J26" i="12"/>
  <c r="I26" i="12"/>
  <c r="K25" i="12"/>
  <c r="J25" i="12"/>
  <c r="I25" i="12"/>
  <c r="K24" i="12"/>
  <c r="J24" i="12"/>
  <c r="I24" i="12"/>
  <c r="K23" i="12"/>
  <c r="J23" i="12"/>
  <c r="I23" i="12"/>
  <c r="K22" i="12"/>
  <c r="J22" i="12"/>
  <c r="I22" i="12"/>
  <c r="K21" i="12"/>
  <c r="J21" i="12"/>
  <c r="I21" i="12"/>
  <c r="K20" i="12"/>
  <c r="J20" i="12"/>
  <c r="I20" i="12"/>
  <c r="K19" i="12"/>
  <c r="J19" i="12"/>
  <c r="I19" i="12"/>
  <c r="K18" i="12"/>
  <c r="J18" i="12"/>
  <c r="I18" i="12"/>
  <c r="K17" i="12"/>
  <c r="J17" i="12"/>
  <c r="I17" i="12"/>
  <c r="K15" i="12"/>
  <c r="J15" i="12"/>
  <c r="I15" i="12"/>
  <c r="K14" i="12"/>
  <c r="J14" i="12"/>
  <c r="I14" i="12"/>
  <c r="K13" i="12"/>
  <c r="J13" i="12"/>
  <c r="I13" i="12"/>
  <c r="K12" i="12"/>
  <c r="J12" i="12"/>
  <c r="I12" i="12"/>
  <c r="K11" i="12"/>
  <c r="J11" i="12"/>
  <c r="I11" i="12"/>
  <c r="K9" i="12"/>
  <c r="J9" i="12"/>
  <c r="I9" i="12"/>
  <c r="K8" i="12"/>
  <c r="J8" i="12"/>
  <c r="I8" i="12"/>
  <c r="K6" i="12"/>
  <c r="J6" i="12"/>
  <c r="I6" i="12"/>
  <c r="E51" i="11"/>
  <c r="E50" i="11"/>
  <c r="E49" i="11"/>
  <c r="E48" i="11"/>
  <c r="E47" i="11"/>
  <c r="E46" i="11"/>
  <c r="E45" i="11"/>
  <c r="E44" i="11"/>
  <c r="E43" i="11"/>
  <c r="E42" i="11"/>
  <c r="E41" i="11"/>
  <c r="E40" i="11"/>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11" i="11"/>
  <c r="E10" i="11"/>
  <c r="E9" i="11"/>
  <c r="E8" i="11"/>
  <c r="E7" i="11"/>
  <c r="K61" i="9"/>
  <c r="J61" i="9"/>
  <c r="I61" i="9"/>
  <c r="K60" i="9"/>
  <c r="J60" i="9"/>
  <c r="I60" i="9"/>
  <c r="K58" i="9"/>
  <c r="J58" i="9"/>
  <c r="I58" i="9"/>
  <c r="K57" i="9"/>
  <c r="J57" i="9"/>
  <c r="I57" i="9"/>
  <c r="K56" i="9"/>
  <c r="J56" i="9"/>
  <c r="I56" i="9"/>
  <c r="K55" i="9"/>
  <c r="J55" i="9"/>
  <c r="I55" i="9"/>
  <c r="K54" i="9"/>
  <c r="J54" i="9"/>
  <c r="I54" i="9"/>
  <c r="K52" i="9"/>
  <c r="J52" i="9"/>
  <c r="I52" i="9"/>
  <c r="K51" i="9"/>
  <c r="J51" i="9"/>
  <c r="I51" i="9"/>
  <c r="K50" i="9"/>
  <c r="J50" i="9"/>
  <c r="I50" i="9"/>
  <c r="K49" i="9"/>
  <c r="J49" i="9"/>
  <c r="I49" i="9"/>
  <c r="K48" i="9"/>
  <c r="J48" i="9"/>
  <c r="I48" i="9"/>
  <c r="K46" i="9"/>
  <c r="J46" i="9"/>
  <c r="I46" i="9"/>
  <c r="K45" i="9"/>
  <c r="J45" i="9"/>
  <c r="I45" i="9"/>
  <c r="K44" i="9"/>
  <c r="J44" i="9"/>
  <c r="I44" i="9"/>
  <c r="K43" i="9"/>
  <c r="J43" i="9"/>
  <c r="I43" i="9"/>
  <c r="K42" i="9"/>
  <c r="J42" i="9"/>
  <c r="I42" i="9"/>
  <c r="K40" i="9"/>
  <c r="J40" i="9"/>
  <c r="I40" i="9"/>
  <c r="K39" i="9"/>
  <c r="J39" i="9"/>
  <c r="I39" i="9"/>
  <c r="K38" i="9"/>
  <c r="J38" i="9"/>
  <c r="I38" i="9"/>
  <c r="K37" i="9"/>
  <c r="J37" i="9"/>
  <c r="I37" i="9"/>
  <c r="K36" i="9"/>
  <c r="J36" i="9"/>
  <c r="I36" i="9"/>
  <c r="K34" i="9"/>
  <c r="J34" i="9"/>
  <c r="I34" i="9"/>
  <c r="K33" i="9"/>
  <c r="J33" i="9"/>
  <c r="I33" i="9"/>
  <c r="K32" i="9"/>
  <c r="J32" i="9"/>
  <c r="I32" i="9"/>
  <c r="K31" i="9"/>
  <c r="J31" i="9"/>
  <c r="I31" i="9"/>
  <c r="K30" i="9"/>
  <c r="J30" i="9"/>
  <c r="I30" i="9"/>
  <c r="K28" i="9"/>
  <c r="J28" i="9"/>
  <c r="I28" i="9"/>
  <c r="K27" i="9"/>
  <c r="J27" i="9"/>
  <c r="I27" i="9"/>
  <c r="K26" i="9"/>
  <c r="J26" i="9"/>
  <c r="I26" i="9"/>
  <c r="K25" i="9"/>
  <c r="J25" i="9"/>
  <c r="I25" i="9"/>
  <c r="K24" i="9"/>
  <c r="J24" i="9"/>
  <c r="I24" i="9"/>
  <c r="K22" i="9"/>
  <c r="J22" i="9"/>
  <c r="I22" i="9"/>
  <c r="K21" i="9"/>
  <c r="J21" i="9"/>
  <c r="I21" i="9"/>
  <c r="K20" i="9"/>
  <c r="J20" i="9"/>
  <c r="I20" i="9"/>
  <c r="K19" i="9"/>
  <c r="J19" i="9"/>
  <c r="I19" i="9"/>
  <c r="K18" i="9"/>
  <c r="J18" i="9"/>
  <c r="I18" i="9"/>
  <c r="K16" i="9"/>
  <c r="J16" i="9"/>
  <c r="I16" i="9"/>
  <c r="K15" i="9"/>
  <c r="J15" i="9"/>
  <c r="I15" i="9"/>
  <c r="K14" i="9"/>
  <c r="J14" i="9"/>
  <c r="I14" i="9"/>
  <c r="K13" i="9"/>
  <c r="J13" i="9"/>
  <c r="I13" i="9"/>
  <c r="K12" i="9"/>
  <c r="J12" i="9"/>
  <c r="I12" i="9"/>
  <c r="K10" i="9"/>
  <c r="J10" i="9"/>
  <c r="I10" i="9"/>
  <c r="K9" i="9"/>
  <c r="J9" i="9"/>
  <c r="I9" i="9"/>
  <c r="K8" i="9"/>
  <c r="J8" i="9"/>
  <c r="I8" i="9"/>
  <c r="K7" i="9"/>
  <c r="J7" i="9"/>
  <c r="I7" i="9"/>
  <c r="K6" i="9"/>
  <c r="J6" i="9"/>
  <c r="I6" i="9"/>
  <c r="G63" i="8"/>
  <c r="G62" i="8"/>
  <c r="G60" i="8"/>
  <c r="G59" i="8"/>
  <c r="G58" i="8"/>
  <c r="G57" i="8"/>
  <c r="G56" i="8"/>
  <c r="G54" i="8"/>
  <c r="G53" i="8"/>
  <c r="G52" i="8"/>
  <c r="G51" i="8"/>
  <c r="G50" i="8"/>
  <c r="G48" i="8"/>
  <c r="G47" i="8"/>
  <c r="G46" i="8"/>
  <c r="G45" i="8"/>
  <c r="G44" i="8"/>
  <c r="G42" i="8"/>
  <c r="G41" i="8"/>
  <c r="G40" i="8"/>
  <c r="G39" i="8"/>
  <c r="G38" i="8"/>
  <c r="G36" i="8"/>
  <c r="G35" i="8"/>
  <c r="G34" i="8"/>
  <c r="G33" i="8"/>
  <c r="G32" i="8"/>
  <c r="G30" i="8"/>
  <c r="G29" i="8"/>
  <c r="G28" i="8"/>
  <c r="G27" i="8"/>
  <c r="G26" i="8"/>
  <c r="G24" i="8"/>
  <c r="G23" i="8"/>
  <c r="G22" i="8"/>
  <c r="G21" i="8"/>
  <c r="G20" i="8"/>
  <c r="G18" i="8"/>
  <c r="G17" i="8"/>
  <c r="G16" i="8"/>
  <c r="G15" i="8"/>
  <c r="G14" i="8"/>
  <c r="G12" i="8"/>
  <c r="G11" i="8"/>
  <c r="G10" i="8"/>
  <c r="G9" i="8"/>
  <c r="G8" i="8"/>
  <c r="K333" i="14" l="1"/>
  <c r="K170" i="14"/>
  <c r="L333" i="14"/>
  <c r="L170" i="14"/>
  <c r="H170" i="14"/>
  <c r="G333" i="14"/>
</calcChain>
</file>

<file path=xl/sharedStrings.xml><?xml version="1.0" encoding="utf-8"?>
<sst xmlns="http://schemas.openxmlformats.org/spreadsheetml/2006/main" count="1316" uniqueCount="620">
  <si>
    <t>-</t>
  </si>
  <si>
    <t>前回調査との比較</t>
    <rPh sb="0" eb="2">
      <t>ゼンカイ</t>
    </rPh>
    <rPh sb="2" eb="4">
      <t>チョウサ</t>
    </rPh>
    <rPh sb="6" eb="8">
      <t>ヒカク</t>
    </rPh>
    <phoneticPr fontId="3"/>
  </si>
  <si>
    <t>増加率</t>
    <rPh sb="0" eb="2">
      <t>ゾウカ</t>
    </rPh>
    <rPh sb="2" eb="3">
      <t>リツ</t>
    </rPh>
    <phoneticPr fontId="2"/>
  </si>
  <si>
    <t>12年</t>
    <rPh sb="2" eb="3">
      <t>ネン</t>
    </rPh>
    <phoneticPr fontId="2"/>
  </si>
  <si>
    <t>60年</t>
    <rPh sb="2" eb="3">
      <t>ネン</t>
    </rPh>
    <phoneticPr fontId="2"/>
  </si>
  <si>
    <t>55年</t>
    <rPh sb="2" eb="3">
      <t>ネン</t>
    </rPh>
    <phoneticPr fontId="2"/>
  </si>
  <si>
    <t>50年</t>
    <rPh sb="2" eb="3">
      <t>ネン</t>
    </rPh>
    <phoneticPr fontId="2"/>
  </si>
  <si>
    <t>45年</t>
    <rPh sb="2" eb="3">
      <t>ネン</t>
    </rPh>
    <phoneticPr fontId="2"/>
  </si>
  <si>
    <t>40年</t>
    <rPh sb="2" eb="3">
      <t>ネン</t>
    </rPh>
    <phoneticPr fontId="2"/>
  </si>
  <si>
    <t>35年</t>
    <rPh sb="2" eb="3">
      <t>ネン</t>
    </rPh>
    <phoneticPr fontId="2"/>
  </si>
  <si>
    <t>30年</t>
    <rPh sb="2" eb="3">
      <t>ネン</t>
    </rPh>
    <phoneticPr fontId="2"/>
  </si>
  <si>
    <t>25年</t>
    <rPh sb="2" eb="3">
      <t>ネン</t>
    </rPh>
    <phoneticPr fontId="2"/>
  </si>
  <si>
    <t>22年</t>
    <rPh sb="2" eb="3">
      <t>ネン</t>
    </rPh>
    <phoneticPr fontId="2"/>
  </si>
  <si>
    <t>15年</t>
    <rPh sb="2" eb="3">
      <t>ネン</t>
    </rPh>
    <phoneticPr fontId="2"/>
  </si>
  <si>
    <t>平成</t>
    <rPh sb="0" eb="2">
      <t>ヘイセイ</t>
    </rPh>
    <phoneticPr fontId="3"/>
  </si>
  <si>
    <t>大正</t>
    <rPh sb="0" eb="2">
      <t>タイショウ</t>
    </rPh>
    <phoneticPr fontId="3"/>
  </si>
  <si>
    <t>昭和</t>
    <rPh sb="0" eb="2">
      <t>ショウワ</t>
    </rPh>
    <phoneticPr fontId="3"/>
  </si>
  <si>
    <t>女</t>
    <rPh sb="0" eb="1">
      <t>オンナ</t>
    </rPh>
    <phoneticPr fontId="2"/>
  </si>
  <si>
    <t>第１表  各回国勢調査による全国総人口及び世帯数</t>
    <rPh sb="5" eb="7">
      <t>カクカイ</t>
    </rPh>
    <rPh sb="7" eb="9">
      <t>コクセイ</t>
    </rPh>
    <rPh sb="9" eb="11">
      <t>チョウサ</t>
    </rPh>
    <rPh sb="14" eb="16">
      <t>ゼンコク</t>
    </rPh>
    <rPh sb="16" eb="19">
      <t>ソウジンコウ</t>
    </rPh>
    <rPh sb="19" eb="20">
      <t>オヨ</t>
    </rPh>
    <rPh sb="21" eb="24">
      <t>セタイスウ</t>
    </rPh>
    <phoneticPr fontId="3"/>
  </si>
  <si>
    <t>男</t>
    <rPh sb="0" eb="1">
      <t>オトコ</t>
    </rPh>
    <phoneticPr fontId="2"/>
  </si>
  <si>
    <t>人 口 密 度</t>
    <phoneticPr fontId="3"/>
  </si>
  <si>
    <t>年　　次</t>
    <rPh sb="0" eb="1">
      <t>トシ</t>
    </rPh>
    <rPh sb="3" eb="4">
      <t>ツギ</t>
    </rPh>
    <phoneticPr fontId="3"/>
  </si>
  <si>
    <t>総　人　口</t>
    <rPh sb="0" eb="1">
      <t>フサ</t>
    </rPh>
    <rPh sb="2" eb="3">
      <t>ヒト</t>
    </rPh>
    <rPh sb="4" eb="5">
      <t>クチ</t>
    </rPh>
    <phoneticPr fontId="3"/>
  </si>
  <si>
    <t>17年</t>
    <rPh sb="2" eb="3">
      <t>ネン</t>
    </rPh>
    <phoneticPr fontId="2"/>
  </si>
  <si>
    <r>
      <t>2</t>
    </r>
    <r>
      <rPr>
        <sz val="11"/>
        <rFont val="ＭＳ Ｐゴシック"/>
        <family val="3"/>
        <charset val="128"/>
      </rPr>
      <t>2</t>
    </r>
    <r>
      <rPr>
        <sz val="11"/>
        <rFont val="ＭＳ Ｐゴシック"/>
        <family val="3"/>
        <charset val="128"/>
      </rPr>
      <t>年</t>
    </r>
    <rPh sb="2" eb="3">
      <t>ネン</t>
    </rPh>
    <phoneticPr fontId="2"/>
  </si>
  <si>
    <t>14　年</t>
    <rPh sb="3" eb="4">
      <t>ネン</t>
    </rPh>
    <phoneticPr fontId="2"/>
  </si>
  <si>
    <t>10　年</t>
    <rPh sb="3" eb="4">
      <t>ネン</t>
    </rPh>
    <phoneticPr fontId="2"/>
  </si>
  <si>
    <t>総世帯数</t>
    <rPh sb="0" eb="1">
      <t>ソウ</t>
    </rPh>
    <rPh sb="1" eb="3">
      <t>セタイ</t>
    </rPh>
    <rPh sb="3" eb="4">
      <t>カズ</t>
    </rPh>
    <phoneticPr fontId="2"/>
  </si>
  <si>
    <t>１世帯
当たりの
人員</t>
    <rPh sb="1" eb="3">
      <t>セタイ</t>
    </rPh>
    <rPh sb="4" eb="5">
      <t>ア</t>
    </rPh>
    <rPh sb="9" eb="11">
      <t>ジンイン</t>
    </rPh>
    <phoneticPr fontId="2"/>
  </si>
  <si>
    <t>５　年</t>
    <rPh sb="2" eb="3">
      <t>ネン</t>
    </rPh>
    <phoneticPr fontId="2"/>
  </si>
  <si>
    <t>９　年</t>
    <rPh sb="2" eb="3">
      <t>ネン</t>
    </rPh>
    <phoneticPr fontId="2"/>
  </si>
  <si>
    <t>７　年</t>
    <rPh sb="2" eb="3">
      <t>ネン</t>
    </rPh>
    <phoneticPr fontId="2"/>
  </si>
  <si>
    <t>２　年</t>
    <rPh sb="2" eb="3">
      <t>ネン</t>
    </rPh>
    <phoneticPr fontId="2"/>
  </si>
  <si>
    <t>（％）</t>
    <phoneticPr fontId="2"/>
  </si>
  <si>
    <t>（１㎢当たり）</t>
    <phoneticPr fontId="2"/>
  </si>
  <si>
    <t>性比</t>
    <rPh sb="0" eb="1">
      <t>セイ</t>
    </rPh>
    <rPh sb="1" eb="2">
      <t>ヒ</t>
    </rPh>
    <phoneticPr fontId="2"/>
  </si>
  <si>
    <t>（女性100人に対する男性の割合）</t>
    <rPh sb="1" eb="2">
      <t>オンナ</t>
    </rPh>
    <rPh sb="2" eb="3">
      <t>セイ</t>
    </rPh>
    <rPh sb="6" eb="7">
      <t>ニン</t>
    </rPh>
    <rPh sb="8" eb="9">
      <t>タイ</t>
    </rPh>
    <rPh sb="11" eb="13">
      <t>ダンセイ</t>
    </rPh>
    <rPh sb="14" eb="16">
      <t>ワリアイ</t>
    </rPh>
    <phoneticPr fontId="2"/>
  </si>
  <si>
    <r>
      <t>2</t>
    </r>
    <r>
      <rPr>
        <sz val="11"/>
        <rFont val="ＭＳ Ｐゴシック"/>
        <family val="3"/>
        <charset val="128"/>
      </rPr>
      <t>7</t>
    </r>
    <r>
      <rPr>
        <sz val="11"/>
        <rFont val="ＭＳ Ｐゴシック"/>
        <family val="3"/>
        <charset val="128"/>
      </rPr>
      <t>年</t>
    </r>
    <r>
      <rPr>
        <sz val="11"/>
        <rFont val="ＭＳ Ｐゴシック"/>
        <family val="3"/>
        <charset val="128"/>
      </rPr>
      <t/>
    </r>
    <rPh sb="2" eb="3">
      <t>ネン</t>
    </rPh>
    <phoneticPr fontId="2"/>
  </si>
  <si>
    <t>増減数</t>
    <rPh sb="0" eb="2">
      <t>ゾウゲン</t>
    </rPh>
    <rPh sb="2" eb="3">
      <t>スウ</t>
    </rPh>
    <phoneticPr fontId="2"/>
  </si>
  <si>
    <t>第２表　都道府県の人口</t>
    <rPh sb="0" eb="1">
      <t>ダイ</t>
    </rPh>
    <rPh sb="2" eb="3">
      <t>ヒョウ</t>
    </rPh>
    <rPh sb="4" eb="8">
      <t>トドウフケン</t>
    </rPh>
    <rPh sb="9" eb="11">
      <t>ジンコウ</t>
    </rPh>
    <phoneticPr fontId="2"/>
  </si>
  <si>
    <t>都道府県名</t>
    <rPh sb="0" eb="4">
      <t>トドウフケン</t>
    </rPh>
    <rPh sb="4" eb="5">
      <t>メイ</t>
    </rPh>
    <phoneticPr fontId="2"/>
  </si>
  <si>
    <t>人　　口</t>
    <rPh sb="0" eb="1">
      <t>ヒト</t>
    </rPh>
    <rPh sb="3" eb="4">
      <t>クチ</t>
    </rPh>
    <phoneticPr fontId="2"/>
  </si>
  <si>
    <t>平成22～27年の人口増減
（△は減少）</t>
    <rPh sb="0" eb="2">
      <t>ヘイセイ</t>
    </rPh>
    <rPh sb="7" eb="8">
      <t>ネン</t>
    </rPh>
    <rPh sb="9" eb="11">
      <t>ジンコウ</t>
    </rPh>
    <rPh sb="11" eb="13">
      <t>ゾウゲン</t>
    </rPh>
    <rPh sb="17" eb="19">
      <t>ゲンショウ</t>
    </rPh>
    <phoneticPr fontId="2"/>
  </si>
  <si>
    <t>面　積</t>
    <rPh sb="0" eb="1">
      <t>メン</t>
    </rPh>
    <rPh sb="2" eb="3">
      <t>セキ</t>
    </rPh>
    <phoneticPr fontId="2"/>
  </si>
  <si>
    <t>平成27年</t>
    <rPh sb="4" eb="5">
      <t>ネン</t>
    </rPh>
    <phoneticPr fontId="2"/>
  </si>
  <si>
    <t>平成22年
（組　替）</t>
    <rPh sb="7" eb="8">
      <t>クミ</t>
    </rPh>
    <rPh sb="9" eb="10">
      <t>タイ</t>
    </rPh>
    <phoneticPr fontId="2"/>
  </si>
  <si>
    <t>実　数</t>
    <rPh sb="0" eb="1">
      <t>ジツ</t>
    </rPh>
    <rPh sb="2" eb="3">
      <t>カズ</t>
    </rPh>
    <phoneticPr fontId="2"/>
  </si>
  <si>
    <t>率　（％）</t>
    <rPh sb="0" eb="1">
      <t>リツ</t>
    </rPh>
    <phoneticPr fontId="2"/>
  </si>
  <si>
    <t>全国</t>
    <rPh sb="0" eb="2">
      <t>ゼンコク</t>
    </rPh>
    <phoneticPr fontId="2"/>
  </si>
  <si>
    <t>市部</t>
    <rPh sb="0" eb="2">
      <t>シブ</t>
    </rPh>
    <phoneticPr fontId="2"/>
  </si>
  <si>
    <t>郡部</t>
    <rPh sb="0" eb="2">
      <t>グンブ</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</si>
  <si>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</si>
  <si>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</si>
  <si>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</si>
  <si>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</si>
  <si>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</si>
  <si>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</si>
  <si>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</si>
  <si>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</si>
  <si>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</si>
  <si>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</si>
  <si>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</si>
  <si>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</si>
  <si>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</si>
  <si>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</si>
  <si>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</si>
  <si>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</si>
  <si>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</si>
  <si>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</si>
  <si>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</si>
  <si>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</si>
  <si>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</si>
  <si>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</si>
  <si>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</si>
  <si>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</si>
  <si>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</si>
  <si>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</si>
  <si>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</si>
  <si>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</si>
  <si>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</si>
  <si>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</si>
  <si>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</si>
  <si>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</si>
  <si>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</si>
  <si>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</si>
  <si>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</si>
  <si>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</si>
  <si>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</si>
  <si>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</si>
  <si>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</si>
  <si>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</si>
  <si>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</si>
  <si>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</si>
  <si>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</si>
  <si>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</si>
  <si>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</si>
  <si>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</si>
  <si>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</si>
  <si>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phoneticPr fontId="2"/>
  </si>
  <si>
    <t>いわき市</t>
  </si>
  <si>
    <t>川越市</t>
  </si>
  <si>
    <t>高槻市</t>
  </si>
  <si>
    <t>奈良市</t>
  </si>
  <si>
    <t>和歌山市</t>
  </si>
  <si>
    <t>高崎市</t>
  </si>
  <si>
    <t>吹田市</t>
  </si>
  <si>
    <t>豊橋市</t>
  </si>
  <si>
    <t>長野市</t>
  </si>
  <si>
    <t>一宮市</t>
  </si>
  <si>
    <t>西東京市</t>
  </si>
  <si>
    <t>岡崎市</t>
  </si>
  <si>
    <t>松江市</t>
  </si>
  <si>
    <t>豊中市</t>
  </si>
  <si>
    <t>伊勢崎市</t>
  </si>
  <si>
    <t>宮崎市</t>
  </si>
  <si>
    <t>太田市</t>
  </si>
  <si>
    <t>枚方市</t>
  </si>
  <si>
    <t>宝塚市</t>
  </si>
  <si>
    <t>横須賀市</t>
  </si>
  <si>
    <t>上尾市</t>
  </si>
  <si>
    <t>岐阜市</t>
  </si>
  <si>
    <t>厚木市</t>
  </si>
  <si>
    <t>柏市</t>
  </si>
  <si>
    <t>つくば市</t>
  </si>
  <si>
    <t>富山市</t>
  </si>
  <si>
    <t>呉市</t>
  </si>
  <si>
    <t>高松市</t>
  </si>
  <si>
    <t>調布市</t>
  </si>
  <si>
    <t>豊田市</t>
  </si>
  <si>
    <t>八戸市</t>
  </si>
  <si>
    <t>藤沢市</t>
  </si>
  <si>
    <t>春日部市</t>
  </si>
  <si>
    <t>長崎市</t>
  </si>
  <si>
    <t>大和市</t>
  </si>
  <si>
    <t>町田市</t>
  </si>
  <si>
    <t>佐賀市</t>
  </si>
  <si>
    <t>尼崎市</t>
  </si>
  <si>
    <t>寝屋川市</t>
  </si>
  <si>
    <t>福山市</t>
  </si>
  <si>
    <t>茅ヶ崎市</t>
  </si>
  <si>
    <t>金沢市</t>
  </si>
  <si>
    <t>松本市</t>
  </si>
  <si>
    <t>倉敷市</t>
  </si>
  <si>
    <t>草加市</t>
  </si>
  <si>
    <t>大分市</t>
  </si>
  <si>
    <t>富士市</t>
  </si>
  <si>
    <t>市川市</t>
  </si>
  <si>
    <t>山形市</t>
  </si>
  <si>
    <t>松戸市</t>
  </si>
  <si>
    <t>佐世保市</t>
  </si>
  <si>
    <t>西宮市</t>
  </si>
  <si>
    <t>平塚市</t>
  </si>
  <si>
    <t>東大阪市</t>
  </si>
  <si>
    <t>徳島市</t>
  </si>
  <si>
    <t>松山市</t>
  </si>
  <si>
    <t>府中市</t>
  </si>
  <si>
    <t>宇都宮市</t>
  </si>
  <si>
    <t>福井市</t>
  </si>
  <si>
    <t>姫路市</t>
  </si>
  <si>
    <t>函館市</t>
  </si>
  <si>
    <t>八王子市</t>
  </si>
  <si>
    <t>加古川市</t>
  </si>
  <si>
    <t>川口市</t>
  </si>
  <si>
    <t>下関市</t>
  </si>
  <si>
    <t>鹿児島市</t>
  </si>
  <si>
    <t>八尾市</t>
  </si>
  <si>
    <t>船橋市</t>
  </si>
  <si>
    <t>水戸市</t>
  </si>
  <si>
    <t>静岡市</t>
  </si>
  <si>
    <t>市原市</t>
  </si>
  <si>
    <t>岡山市</t>
  </si>
  <si>
    <t>長岡市</t>
  </si>
  <si>
    <t>相模原市</t>
  </si>
  <si>
    <t>津市</t>
  </si>
  <si>
    <t>熊本市</t>
  </si>
  <si>
    <t>茨木市</t>
  </si>
  <si>
    <t>浜松市</t>
  </si>
  <si>
    <t>青森市</t>
  </si>
  <si>
    <t>新潟市</t>
  </si>
  <si>
    <t>明石市</t>
  </si>
  <si>
    <t>堺市</t>
  </si>
  <si>
    <t>福島市</t>
  </si>
  <si>
    <t>北九州市</t>
  </si>
  <si>
    <t>盛岡市</t>
  </si>
  <si>
    <t>千葉市</t>
  </si>
  <si>
    <t>久留米市</t>
  </si>
  <si>
    <t>仙台市</t>
  </si>
  <si>
    <t>春日井市</t>
  </si>
  <si>
    <t>広島市</t>
  </si>
  <si>
    <t>四日市市</t>
  </si>
  <si>
    <t>さいたま市</t>
  </si>
  <si>
    <t>秋田市</t>
  </si>
  <si>
    <t>京都市</t>
  </si>
  <si>
    <t>　９</t>
    <phoneticPr fontId="2"/>
  </si>
  <si>
    <t>那覇市</t>
  </si>
  <si>
    <t>川崎市</t>
  </si>
  <si>
    <t>　８</t>
    <phoneticPr fontId="2"/>
  </si>
  <si>
    <t>郡山市</t>
  </si>
  <si>
    <t>神戸市</t>
  </si>
  <si>
    <t>　７</t>
    <phoneticPr fontId="2"/>
  </si>
  <si>
    <t>前橋市</t>
  </si>
  <si>
    <t>福岡市</t>
  </si>
  <si>
    <t>　６</t>
    <phoneticPr fontId="2"/>
  </si>
  <si>
    <t>高知市</t>
  </si>
  <si>
    <t>札幌市</t>
  </si>
  <si>
    <t>　５</t>
    <phoneticPr fontId="2"/>
  </si>
  <si>
    <t>越谷市</t>
  </si>
  <si>
    <t>名古屋市</t>
  </si>
  <si>
    <t>　４</t>
    <phoneticPr fontId="2"/>
  </si>
  <si>
    <t>旭川市</t>
  </si>
  <si>
    <t>大阪市</t>
  </si>
  <si>
    <t>　３</t>
    <phoneticPr fontId="2"/>
  </si>
  <si>
    <t>所沢市</t>
  </si>
  <si>
    <t>横浜市</t>
  </si>
  <si>
    <t>　２</t>
    <phoneticPr fontId="2"/>
  </si>
  <si>
    <t>大津市</t>
  </si>
  <si>
    <t>特別区部</t>
  </si>
  <si>
    <t>　１</t>
    <phoneticPr fontId="2"/>
  </si>
  <si>
    <t>人口</t>
    <rPh sb="0" eb="2">
      <t>ジンコウ</t>
    </rPh>
    <phoneticPr fontId="2"/>
  </si>
  <si>
    <t>順位</t>
    <rPh sb="0" eb="2">
      <t>ジュンイ</t>
    </rPh>
    <phoneticPr fontId="2"/>
  </si>
  <si>
    <t>人　口</t>
    <rPh sb="0" eb="1">
      <t>ヒト</t>
    </rPh>
    <rPh sb="2" eb="3">
      <t>クチ</t>
    </rPh>
    <phoneticPr fontId="2"/>
  </si>
  <si>
    <t>都市名</t>
    <rPh sb="0" eb="3">
      <t>トシメイ</t>
    </rPh>
    <phoneticPr fontId="2"/>
  </si>
  <si>
    <t>第３表　人口20万人以上の都市一覧</t>
    <rPh sb="0" eb="1">
      <t>ダイ</t>
    </rPh>
    <rPh sb="2" eb="3">
      <t>ヒョウ</t>
    </rPh>
    <rPh sb="4" eb="6">
      <t>ジンコウ</t>
    </rPh>
    <rPh sb="8" eb="12">
      <t>マンニンイジョウ</t>
    </rPh>
    <rPh sb="13" eb="15">
      <t>トシ</t>
    </rPh>
    <rPh sb="15" eb="17">
      <t>イチラン</t>
    </rPh>
    <phoneticPr fontId="2"/>
  </si>
  <si>
    <t>第４表　都道府県庁所在都市の人口</t>
    <rPh sb="0" eb="1">
      <t>ダイ</t>
    </rPh>
    <rPh sb="2" eb="3">
      <t>ヒョウ</t>
    </rPh>
    <rPh sb="4" eb="5">
      <t>ト</t>
    </rPh>
    <rPh sb="5" eb="6">
      <t>ドウ</t>
    </rPh>
    <rPh sb="6" eb="7">
      <t>フ</t>
    </rPh>
    <rPh sb="7" eb="9">
      <t>ケンチョウ</t>
    </rPh>
    <rPh sb="9" eb="11">
      <t>ショザイ</t>
    </rPh>
    <rPh sb="11" eb="13">
      <t>トシ</t>
    </rPh>
    <rPh sb="14" eb="16">
      <t>ジンコウ</t>
    </rPh>
    <phoneticPr fontId="2"/>
  </si>
  <si>
    <r>
      <t>平成2</t>
    </r>
    <r>
      <rPr>
        <sz val="11"/>
        <rFont val="ＭＳ Ｐゴシック"/>
        <family val="3"/>
        <charset val="128"/>
      </rPr>
      <t>7</t>
    </r>
    <r>
      <rPr>
        <sz val="11"/>
        <rFont val="ＭＳ Ｐゴシック"/>
        <family val="3"/>
        <charset val="128"/>
      </rPr>
      <t>年</t>
    </r>
    <rPh sb="0" eb="2">
      <t>ヘイセイ</t>
    </rPh>
    <rPh sb="4" eb="5">
      <t>ネン</t>
    </rPh>
    <phoneticPr fontId="2"/>
  </si>
  <si>
    <r>
      <t>平成22</t>
    </r>
    <r>
      <rPr>
        <sz val="11"/>
        <rFont val="ＭＳ Ｐゴシック"/>
        <family val="3"/>
        <charset val="128"/>
      </rPr>
      <t>年（組替）</t>
    </r>
    <rPh sb="0" eb="2">
      <t>ヘイセイ</t>
    </rPh>
    <rPh sb="4" eb="5">
      <t>ネン</t>
    </rPh>
    <rPh sb="6" eb="8">
      <t>クミカエ</t>
    </rPh>
    <phoneticPr fontId="2"/>
  </si>
  <si>
    <t>増減率</t>
    <rPh sb="0" eb="2">
      <t>ゾウゲン</t>
    </rPh>
    <rPh sb="2" eb="3">
      <t>リツ</t>
    </rPh>
    <phoneticPr fontId="2"/>
  </si>
  <si>
    <r>
      <t>（平成22</t>
    </r>
    <r>
      <rPr>
        <sz val="11"/>
        <rFont val="ＭＳ Ｐゴシック"/>
        <family val="3"/>
        <charset val="128"/>
      </rPr>
      <t>年～</t>
    </r>
    <r>
      <rPr>
        <sz val="11"/>
        <rFont val="ＭＳ Ｐゴシック"/>
        <family val="3"/>
        <charset val="128"/>
      </rPr>
      <t>27</t>
    </r>
    <r>
      <rPr>
        <sz val="11"/>
        <rFont val="ＭＳ Ｐゴシック"/>
        <family val="3"/>
        <charset val="128"/>
      </rPr>
      <t>年）</t>
    </r>
    <rPh sb="1" eb="3">
      <t>ヘイセイ</t>
    </rPh>
    <rPh sb="5" eb="6">
      <t>ネン</t>
    </rPh>
    <rPh sb="9" eb="10">
      <t>ネン</t>
    </rPh>
    <phoneticPr fontId="2"/>
  </si>
  <si>
    <t>（％）</t>
  </si>
  <si>
    <t>山口市</t>
  </si>
  <si>
    <t>鳥取市</t>
  </si>
  <si>
    <t>甲府市</t>
  </si>
  <si>
    <t>第５表　都道府県庁所在都市の昼間人口</t>
    <rPh sb="0" eb="1">
      <t>ダイ</t>
    </rPh>
    <rPh sb="2" eb="3">
      <t>ヒョウ</t>
    </rPh>
    <rPh sb="4" eb="5">
      <t>ト</t>
    </rPh>
    <rPh sb="5" eb="6">
      <t>ドウ</t>
    </rPh>
    <rPh sb="6" eb="7">
      <t>フ</t>
    </rPh>
    <rPh sb="7" eb="9">
      <t>ケンチョウ</t>
    </rPh>
    <rPh sb="9" eb="11">
      <t>ショザイ</t>
    </rPh>
    <rPh sb="11" eb="13">
      <t>トシ</t>
    </rPh>
    <rPh sb="14" eb="16">
      <t>ヒルマ</t>
    </rPh>
    <rPh sb="16" eb="18">
      <t>ジンコウ</t>
    </rPh>
    <phoneticPr fontId="2"/>
  </si>
  <si>
    <t>都市名</t>
    <phoneticPr fontId="2"/>
  </si>
  <si>
    <r>
      <t>夜間人口　　　</t>
    </r>
    <r>
      <rPr>
        <sz val="11"/>
        <rFont val="ＭＳ Ｐゴシック"/>
        <family val="3"/>
        <charset val="128"/>
      </rPr>
      <t>(常住人口)</t>
    </r>
    <rPh sb="0" eb="2">
      <t>ヤカン</t>
    </rPh>
    <rPh sb="2" eb="4">
      <t>ジンコウ</t>
    </rPh>
    <rPh sb="8" eb="10">
      <t>ジョウジュウ</t>
    </rPh>
    <rPh sb="10" eb="12">
      <t>ジンコウ</t>
    </rPh>
    <phoneticPr fontId="2"/>
  </si>
  <si>
    <t>流動人口</t>
    <rPh sb="0" eb="2">
      <t>リュウドウ</t>
    </rPh>
    <rPh sb="2" eb="4">
      <t>ジンコウ</t>
    </rPh>
    <phoneticPr fontId="2"/>
  </si>
  <si>
    <t>昼間人口</t>
    <rPh sb="0" eb="2">
      <t>チュウカン</t>
    </rPh>
    <rPh sb="2" eb="4">
      <t>ジンコウ</t>
    </rPh>
    <phoneticPr fontId="2"/>
  </si>
  <si>
    <t>昼夜間人口比率</t>
    <rPh sb="0" eb="1">
      <t>チュウ</t>
    </rPh>
    <rPh sb="1" eb="3">
      <t>ヤカン</t>
    </rPh>
    <rPh sb="3" eb="5">
      <t>ジンコウ</t>
    </rPh>
    <rPh sb="5" eb="7">
      <t>ヒリツ</t>
    </rPh>
    <phoneticPr fontId="2"/>
  </si>
  <si>
    <t>順　位</t>
    <rPh sb="0" eb="1">
      <t>ジュン</t>
    </rPh>
    <rPh sb="2" eb="3">
      <t>クライ</t>
    </rPh>
    <phoneticPr fontId="2"/>
  </si>
  <si>
    <t>流入人口</t>
    <rPh sb="0" eb="1">
      <t>リュウ</t>
    </rPh>
    <rPh sb="1" eb="2">
      <t>イ</t>
    </rPh>
    <rPh sb="2" eb="4">
      <t>ジンコウ</t>
    </rPh>
    <phoneticPr fontId="2"/>
  </si>
  <si>
    <t>流出人口</t>
    <rPh sb="0" eb="1">
      <t>リュウ</t>
    </rPh>
    <rPh sb="1" eb="2">
      <t>デ</t>
    </rPh>
    <rPh sb="2" eb="4">
      <t>ジンコウ</t>
    </rPh>
    <phoneticPr fontId="2"/>
  </si>
  <si>
    <r>
      <t xml:space="preserve">流入超過
</t>
    </r>
    <r>
      <rPr>
        <sz val="9"/>
        <rFont val="ＭＳ Ｐゴシック"/>
        <family val="3"/>
        <charset val="128"/>
      </rPr>
      <t>△は流出超過</t>
    </r>
    <rPh sb="0" eb="2">
      <t>リュウニュウ</t>
    </rPh>
    <rPh sb="2" eb="4">
      <t>チョウカ</t>
    </rPh>
    <rPh sb="7" eb="9">
      <t>リュウシュツ</t>
    </rPh>
    <rPh sb="9" eb="11">
      <t>チョウカ</t>
    </rPh>
    <phoneticPr fontId="2"/>
  </si>
  <si>
    <t>（Ａ）</t>
    <phoneticPr fontId="2"/>
  </si>
  <si>
    <t>（Ｂ）</t>
    <phoneticPr fontId="2"/>
  </si>
  <si>
    <t>（Ｃ）</t>
    <phoneticPr fontId="2"/>
  </si>
  <si>
    <t>(D)=(B)-(C)</t>
    <phoneticPr fontId="2"/>
  </si>
  <si>
    <t>(E)=(A)+(D)</t>
    <phoneticPr fontId="2"/>
  </si>
  <si>
    <r>
      <t>(F)=(E)/(A)×</t>
    </r>
    <r>
      <rPr>
        <sz val="11"/>
        <rFont val="ＭＳ Ｐゴシック"/>
        <family val="3"/>
        <charset val="128"/>
      </rPr>
      <t>100</t>
    </r>
    <phoneticPr fontId="2"/>
  </si>
  <si>
    <t>(昼夜間人口比率)</t>
    <rPh sb="1" eb="2">
      <t>チュウ</t>
    </rPh>
    <rPh sb="2" eb="4">
      <t>ヤカン</t>
    </rPh>
    <rPh sb="4" eb="6">
      <t>ジンコウ</t>
    </rPh>
    <rPh sb="6" eb="8">
      <t>ヒリツ</t>
    </rPh>
    <phoneticPr fontId="2"/>
  </si>
  <si>
    <t>1)  2)</t>
    <phoneticPr fontId="2"/>
  </si>
  <si>
    <t>1)  3)</t>
    <phoneticPr fontId="2"/>
  </si>
  <si>
    <t>第６表　都道府県庁所在都市の産業３部門別15歳以上就業者数</t>
    <rPh sb="0" eb="1">
      <t>ダイ</t>
    </rPh>
    <rPh sb="2" eb="3">
      <t>ヒョウ</t>
    </rPh>
    <rPh sb="4" eb="5">
      <t>ト</t>
    </rPh>
    <rPh sb="5" eb="6">
      <t>ドウ</t>
    </rPh>
    <rPh sb="6" eb="7">
      <t>フ</t>
    </rPh>
    <rPh sb="7" eb="9">
      <t>ケンチョウ</t>
    </rPh>
    <rPh sb="9" eb="11">
      <t>ショザイ</t>
    </rPh>
    <rPh sb="11" eb="13">
      <t>トシ</t>
    </rPh>
    <rPh sb="14" eb="16">
      <t>サンギョウ</t>
    </rPh>
    <rPh sb="17" eb="19">
      <t>ブモン</t>
    </rPh>
    <rPh sb="19" eb="20">
      <t>ベツ</t>
    </rPh>
    <rPh sb="22" eb="25">
      <t>サイイジョウ</t>
    </rPh>
    <rPh sb="25" eb="28">
      <t>シュウギョウシャ</t>
    </rPh>
    <rPh sb="28" eb="29">
      <t>スウ</t>
    </rPh>
    <phoneticPr fontId="2"/>
  </si>
  <si>
    <t>総　数</t>
    <rPh sb="0" eb="1">
      <t>ソウ</t>
    </rPh>
    <rPh sb="2" eb="3">
      <t>カズ</t>
    </rPh>
    <phoneticPr fontId="2"/>
  </si>
  <si>
    <t>産業３部門別就業者数</t>
    <rPh sb="0" eb="2">
      <t>サンギョウ</t>
    </rPh>
    <rPh sb="3" eb="5">
      <t>ブモン</t>
    </rPh>
    <rPh sb="5" eb="6">
      <t>ベツ</t>
    </rPh>
    <rPh sb="6" eb="9">
      <t>シュウギョウシャ</t>
    </rPh>
    <rPh sb="9" eb="10">
      <t>スウ</t>
    </rPh>
    <phoneticPr fontId="2"/>
  </si>
  <si>
    <t>割　合 （％）</t>
    <rPh sb="0" eb="1">
      <t>ワリ</t>
    </rPh>
    <rPh sb="2" eb="3">
      <t>ア</t>
    </rPh>
    <phoneticPr fontId="2"/>
  </si>
  <si>
    <t>第1次産業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</si>
  <si>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</si>
  <si>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</si>
  <si>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第１次産業</t>
    <rPh sb="0" eb="1">
      <t>ダイ</t>
    </rPh>
    <rPh sb="2" eb="3">
      <t>ジ</t>
    </rPh>
    <rPh sb="3" eb="5">
      <t>サンギョウ</t>
    </rPh>
    <phoneticPr fontId="2"/>
  </si>
  <si>
    <t>さいたま市</t>
    <rPh sb="4" eb="5">
      <t>シ</t>
    </rPh>
    <phoneticPr fontId="6"/>
  </si>
  <si>
    <t>東京都特別区部</t>
    <rPh sb="0" eb="3">
      <t>トウキョウト</t>
    </rPh>
    <phoneticPr fontId="2"/>
  </si>
  <si>
    <t>第７表　県内市町村の人口</t>
    <rPh sb="0" eb="1">
      <t>ダイ</t>
    </rPh>
    <rPh sb="2" eb="3">
      <t>ヒョウ</t>
    </rPh>
    <rPh sb="4" eb="6">
      <t>ケンナイ</t>
    </rPh>
    <rPh sb="6" eb="9">
      <t>シチョウソン</t>
    </rPh>
    <rPh sb="10" eb="12">
      <t>ジンコウ</t>
    </rPh>
    <phoneticPr fontId="2"/>
  </si>
  <si>
    <t>人　　　　　　　　　　　　　　　　口</t>
    <rPh sb="0" eb="1">
      <t>ヒト</t>
    </rPh>
    <rPh sb="17" eb="18">
      <t>クチ</t>
    </rPh>
    <phoneticPr fontId="2"/>
  </si>
  <si>
    <t>平成22～27年</t>
    <rPh sb="0" eb="2">
      <t>ヘイセイ</t>
    </rPh>
    <rPh sb="7" eb="8">
      <t>ネン</t>
    </rPh>
    <phoneticPr fontId="2"/>
  </si>
  <si>
    <t>平成17～22年</t>
    <rPh sb="0" eb="2">
      <t>ヘイセイ</t>
    </rPh>
    <rPh sb="7" eb="8">
      <t>ネン</t>
    </rPh>
    <phoneticPr fontId="2"/>
  </si>
  <si>
    <t>平成27年</t>
    <rPh sb="0" eb="2">
      <t>ヘイセイ</t>
    </rPh>
    <rPh sb="4" eb="5">
      <t>ネン</t>
    </rPh>
    <phoneticPr fontId="2"/>
  </si>
  <si>
    <t>市町村名</t>
    <rPh sb="0" eb="3">
      <t>シチョウソン</t>
    </rPh>
    <rPh sb="3" eb="4">
      <t>メイ</t>
    </rPh>
    <phoneticPr fontId="2"/>
  </si>
  <si>
    <t>平成22年（組替）</t>
    <rPh sb="0" eb="2">
      <t>ヘイセイ</t>
    </rPh>
    <rPh sb="4" eb="5">
      <t>ネン</t>
    </rPh>
    <rPh sb="6" eb="8">
      <t>クミカエ</t>
    </rPh>
    <phoneticPr fontId="2"/>
  </si>
  <si>
    <t>増減数</t>
    <rPh sb="2" eb="3">
      <t>スウ</t>
    </rPh>
    <phoneticPr fontId="2"/>
  </si>
  <si>
    <t>増減率（％）</t>
    <rPh sb="2" eb="3">
      <t>リツ</t>
    </rPh>
    <phoneticPr fontId="2"/>
  </si>
  <si>
    <t>増減数</t>
    <phoneticPr fontId="2"/>
  </si>
  <si>
    <t>人口密度</t>
    <rPh sb="0" eb="2">
      <t>ジンコウ</t>
    </rPh>
    <rPh sb="2" eb="4">
      <t>ミツド</t>
    </rPh>
    <phoneticPr fontId="2"/>
  </si>
  <si>
    <t>総　数</t>
    <rPh sb="0" eb="1">
      <t>フサ</t>
    </rPh>
    <rPh sb="2" eb="3">
      <t>カズ</t>
    </rPh>
    <phoneticPr fontId="2"/>
  </si>
  <si>
    <t>性　比</t>
    <rPh sb="0" eb="1">
      <t>セイ</t>
    </rPh>
    <rPh sb="2" eb="3">
      <t>ヒ</t>
    </rPh>
    <phoneticPr fontId="2"/>
  </si>
  <si>
    <t>（㎢）</t>
    <phoneticPr fontId="2"/>
  </si>
  <si>
    <t>（1㎢当たり）</t>
    <rPh sb="3" eb="4">
      <t>ア</t>
    </rPh>
    <phoneticPr fontId="2"/>
  </si>
  <si>
    <t>県北地域</t>
  </si>
  <si>
    <t>県央地域</t>
  </si>
  <si>
    <t>鹿行地域</t>
  </si>
  <si>
    <t>県南地域</t>
  </si>
  <si>
    <t>県西地域</t>
  </si>
  <si>
    <t>日立市</t>
  </si>
  <si>
    <t>土浦市</t>
  </si>
  <si>
    <t>古河市</t>
  </si>
  <si>
    <t>石岡市</t>
  </si>
  <si>
    <t>結城市</t>
  </si>
  <si>
    <t>龍ケ崎市</t>
    <phoneticPr fontId="2"/>
  </si>
  <si>
    <t>下妻市</t>
  </si>
  <si>
    <t>常総市</t>
    <rPh sb="0" eb="3">
      <t>ジョウソウシ</t>
    </rPh>
    <phoneticPr fontId="2"/>
  </si>
  <si>
    <t>常陸太田市</t>
  </si>
  <si>
    <t>高萩市</t>
  </si>
  <si>
    <t>北茨城市</t>
  </si>
  <si>
    <t>笠間市</t>
  </si>
  <si>
    <t>取手市</t>
  </si>
  <si>
    <t>牛久市</t>
  </si>
  <si>
    <t>ひたちなか市</t>
  </si>
  <si>
    <t>鹿嶋市</t>
  </si>
  <si>
    <t>潮来市</t>
    <rPh sb="0" eb="3">
      <t>イタコシ</t>
    </rPh>
    <phoneticPr fontId="2"/>
  </si>
  <si>
    <t>守谷市</t>
    <rPh sb="0" eb="3">
      <t>モリヤシ</t>
    </rPh>
    <phoneticPr fontId="2"/>
  </si>
  <si>
    <t>常陸大宮市</t>
    <rPh sb="0" eb="5">
      <t>ヒタチオオミヤシ</t>
    </rPh>
    <phoneticPr fontId="2"/>
  </si>
  <si>
    <t>那珂市</t>
    <rPh sb="0" eb="2">
      <t>ナカ</t>
    </rPh>
    <rPh sb="2" eb="3">
      <t>シ</t>
    </rPh>
    <phoneticPr fontId="2"/>
  </si>
  <si>
    <t>筑西市</t>
    <rPh sb="0" eb="1">
      <t>チク</t>
    </rPh>
    <rPh sb="1" eb="2">
      <t>セイ</t>
    </rPh>
    <rPh sb="2" eb="3">
      <t>シ</t>
    </rPh>
    <phoneticPr fontId="2"/>
  </si>
  <si>
    <t>坂東市</t>
    <rPh sb="2" eb="3">
      <t>シ</t>
    </rPh>
    <phoneticPr fontId="2"/>
  </si>
  <si>
    <t>稲敷市</t>
    <rPh sb="0" eb="2">
      <t>イナシキ</t>
    </rPh>
    <rPh sb="2" eb="3">
      <t>シ</t>
    </rPh>
    <phoneticPr fontId="2"/>
  </si>
  <si>
    <t>かすみがうら市</t>
    <rPh sb="6" eb="7">
      <t>シ</t>
    </rPh>
    <phoneticPr fontId="2"/>
  </si>
  <si>
    <t>桜川市</t>
    <rPh sb="0" eb="2">
      <t>サクラガワ</t>
    </rPh>
    <rPh sb="2" eb="3">
      <t>シ</t>
    </rPh>
    <phoneticPr fontId="2"/>
  </si>
  <si>
    <t>神栖市</t>
    <rPh sb="0" eb="2">
      <t>カミス</t>
    </rPh>
    <rPh sb="2" eb="3">
      <t>シ</t>
    </rPh>
    <phoneticPr fontId="2"/>
  </si>
  <si>
    <t>行方市</t>
    <rPh sb="0" eb="2">
      <t>ナメカタ</t>
    </rPh>
    <rPh sb="2" eb="3">
      <t>シ</t>
    </rPh>
    <phoneticPr fontId="2"/>
  </si>
  <si>
    <t>鉾田市</t>
    <rPh sb="0" eb="3">
      <t>ホコタシ</t>
    </rPh>
    <phoneticPr fontId="2"/>
  </si>
  <si>
    <t>つくばみらい市</t>
    <rPh sb="6" eb="7">
      <t>シ</t>
    </rPh>
    <phoneticPr fontId="2"/>
  </si>
  <si>
    <t>小美玉市</t>
    <rPh sb="0" eb="4">
      <t>オミタマシ</t>
    </rPh>
    <phoneticPr fontId="2"/>
  </si>
  <si>
    <t>第７表　県内市町村の人口（続き）</t>
    <rPh sb="0" eb="1">
      <t>ダイ</t>
    </rPh>
    <rPh sb="2" eb="3">
      <t>ヒョウ</t>
    </rPh>
    <rPh sb="4" eb="6">
      <t>ケンナイ</t>
    </rPh>
    <rPh sb="6" eb="9">
      <t>シチョウソン</t>
    </rPh>
    <rPh sb="10" eb="12">
      <t>ジンコウ</t>
    </rPh>
    <rPh sb="13" eb="14">
      <t>ツヅ</t>
    </rPh>
    <phoneticPr fontId="2"/>
  </si>
  <si>
    <t>増減数</t>
    <phoneticPr fontId="2"/>
  </si>
  <si>
    <t>東茨城郡</t>
    <rPh sb="0" eb="4">
      <t>ヒガシイバラキグン</t>
    </rPh>
    <phoneticPr fontId="2"/>
  </si>
  <si>
    <t>茨城町</t>
    <rPh sb="0" eb="3">
      <t>イバラキマチ</t>
    </rPh>
    <phoneticPr fontId="2"/>
  </si>
  <si>
    <t>大洗町</t>
    <rPh sb="0" eb="2">
      <t>オオアライ</t>
    </rPh>
    <rPh sb="2" eb="3">
      <t>マチ</t>
    </rPh>
    <phoneticPr fontId="2"/>
  </si>
  <si>
    <t>城里町</t>
    <rPh sb="0" eb="1">
      <t>シロ</t>
    </rPh>
    <rPh sb="1" eb="3">
      <t>サトマチ</t>
    </rPh>
    <phoneticPr fontId="2"/>
  </si>
  <si>
    <t>那珂郡</t>
    <rPh sb="0" eb="3">
      <t>ナカグン</t>
    </rPh>
    <phoneticPr fontId="2"/>
  </si>
  <si>
    <t>東海村</t>
    <rPh sb="0" eb="3">
      <t>トウカイムラ</t>
    </rPh>
    <phoneticPr fontId="2"/>
  </si>
  <si>
    <t>久慈郡</t>
    <rPh sb="0" eb="3">
      <t>クジグン</t>
    </rPh>
    <phoneticPr fontId="2"/>
  </si>
  <si>
    <t>大子町</t>
    <rPh sb="0" eb="3">
      <t>ダイゴマチ</t>
    </rPh>
    <phoneticPr fontId="2"/>
  </si>
  <si>
    <t>稲敷郡</t>
    <rPh sb="0" eb="3">
      <t>イナシキグン</t>
    </rPh>
    <phoneticPr fontId="2"/>
  </si>
  <si>
    <t>美浦村</t>
    <rPh sb="0" eb="3">
      <t>ミホムラ</t>
    </rPh>
    <phoneticPr fontId="2"/>
  </si>
  <si>
    <t>阿見町</t>
    <rPh sb="0" eb="3">
      <t>アミマチ</t>
    </rPh>
    <phoneticPr fontId="2"/>
  </si>
  <si>
    <t>河内町</t>
    <rPh sb="0" eb="3">
      <t>カワチマチ</t>
    </rPh>
    <phoneticPr fontId="2"/>
  </si>
  <si>
    <t>結城郡</t>
    <rPh sb="0" eb="3">
      <t>ユウキグン</t>
    </rPh>
    <phoneticPr fontId="2"/>
  </si>
  <si>
    <t>八千代町</t>
    <rPh sb="0" eb="4">
      <t>ヤチヨマチ</t>
    </rPh>
    <phoneticPr fontId="2"/>
  </si>
  <si>
    <t>猿島郡</t>
    <rPh sb="0" eb="3">
      <t>サシマグン</t>
    </rPh>
    <phoneticPr fontId="2"/>
  </si>
  <si>
    <t>五霞町</t>
    <rPh sb="0" eb="3">
      <t>ゴカマチ</t>
    </rPh>
    <phoneticPr fontId="2"/>
  </si>
  <si>
    <t>境町</t>
    <rPh sb="0" eb="2">
      <t>サカイマチ</t>
    </rPh>
    <phoneticPr fontId="2"/>
  </si>
  <si>
    <t>北相馬郡</t>
    <rPh sb="0" eb="4">
      <t>キタソウマグン</t>
    </rPh>
    <phoneticPr fontId="2"/>
  </si>
  <si>
    <t>利根町</t>
    <rPh sb="0" eb="3">
      <t>トネマチ</t>
    </rPh>
    <phoneticPr fontId="2"/>
  </si>
  <si>
    <t>第８表　県内市町村の昼間人口</t>
    <phoneticPr fontId="2"/>
  </si>
  <si>
    <t>夜間人口　　　　（常住人口）</t>
    <rPh sb="0" eb="2">
      <t>ヤカン</t>
    </rPh>
    <rPh sb="2" eb="4">
      <t>ジンコウ</t>
    </rPh>
    <rPh sb="9" eb="11">
      <t>ジョウジュウ</t>
    </rPh>
    <rPh sb="11" eb="13">
      <t>ジンコウ</t>
    </rPh>
    <phoneticPr fontId="11"/>
  </si>
  <si>
    <t xml:space="preserve">昼夜間人口比率   </t>
    <rPh sb="0" eb="1">
      <t>チュウ</t>
    </rPh>
    <rPh sb="1" eb="3">
      <t>ヤカン</t>
    </rPh>
    <rPh sb="3" eb="5">
      <t>ジンコウ</t>
    </rPh>
    <rPh sb="5" eb="7">
      <t>ヒリツ</t>
    </rPh>
    <phoneticPr fontId="2"/>
  </si>
  <si>
    <t>流出人口</t>
    <rPh sb="0" eb="2">
      <t>リュウシュツ</t>
    </rPh>
    <rPh sb="2" eb="4">
      <t>ジンコウ</t>
    </rPh>
    <phoneticPr fontId="2"/>
  </si>
  <si>
    <t>流入人口</t>
    <rPh sb="0" eb="2">
      <t>リュウニュウ</t>
    </rPh>
    <rPh sb="2" eb="4">
      <t>ジンコウ</t>
    </rPh>
    <phoneticPr fontId="2"/>
  </si>
  <si>
    <r>
      <t xml:space="preserve">流入超過
</t>
    </r>
    <r>
      <rPr>
        <sz val="9"/>
        <color indexed="8"/>
        <rFont val="ＭＳ Ｐゴシック"/>
        <family val="3"/>
        <charset val="128"/>
      </rPr>
      <t>△は流出超過</t>
    </r>
    <rPh sb="0" eb="2">
      <t>リュウニュウ</t>
    </rPh>
    <rPh sb="2" eb="4">
      <t>チョウカ</t>
    </rPh>
    <rPh sb="7" eb="9">
      <t>リュウシュツ</t>
    </rPh>
    <rPh sb="9" eb="11">
      <t>チョウカ</t>
    </rPh>
    <phoneticPr fontId="2"/>
  </si>
  <si>
    <t>昼間人口</t>
    <rPh sb="0" eb="2">
      <t>チュウカン</t>
    </rPh>
    <rPh sb="2" eb="4">
      <t>ジンコウ</t>
    </rPh>
    <phoneticPr fontId="11"/>
  </si>
  <si>
    <t>1)  2)</t>
    <phoneticPr fontId="2"/>
  </si>
  <si>
    <t>1)  3)</t>
    <phoneticPr fontId="2"/>
  </si>
  <si>
    <t>龍ケ崎市</t>
  </si>
  <si>
    <t>常総市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</si>
  <si>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</si>
  <si>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</si>
  <si>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</si>
  <si>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</si>
  <si>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</si>
  <si>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</si>
  <si>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</si>
  <si>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</si>
  <si>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</si>
  <si>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</si>
  <si>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</si>
  <si>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</si>
  <si>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</si>
  <si>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</si>
  <si>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</si>
  <si>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</si>
  <si>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</si>
  <si>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</si>
  <si>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</si>
  <si>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</si>
  <si>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</si>
  <si>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</si>
  <si>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</si>
  <si>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</si>
  <si>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</si>
  <si>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</si>
  <si>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第９表　県内市町村の産業３部門別15歳以上就業者数</t>
    <rPh sb="0" eb="1">
      <t>ダイ</t>
    </rPh>
    <rPh sb="2" eb="3">
      <t>ヒョウ</t>
    </rPh>
    <rPh sb="4" eb="6">
      <t>ケンナイ</t>
    </rPh>
    <rPh sb="6" eb="9">
      <t>シチョウソン</t>
    </rPh>
    <rPh sb="10" eb="12">
      <t>サンギョウ</t>
    </rPh>
    <rPh sb="13" eb="15">
      <t>ブモン</t>
    </rPh>
    <rPh sb="15" eb="16">
      <t>ベツ</t>
    </rPh>
    <rPh sb="18" eb="21">
      <t>サイイジョウ</t>
    </rPh>
    <rPh sb="21" eb="24">
      <t>シュウギョウシャ</t>
    </rPh>
    <rPh sb="24" eb="25">
      <t>スウ</t>
    </rPh>
    <phoneticPr fontId="2"/>
  </si>
  <si>
    <t>割合(％)</t>
    <rPh sb="0" eb="1">
      <t>ワリ</t>
    </rPh>
    <rPh sb="1" eb="2">
      <t>ゴウ</t>
    </rPh>
    <phoneticPr fontId="2"/>
  </si>
  <si>
    <t>市部</t>
  </si>
  <si>
    <t>郡部</t>
  </si>
  <si>
    <t>県北地域</t>
    <rPh sb="0" eb="2">
      <t>ケンホク</t>
    </rPh>
    <rPh sb="2" eb="4">
      <t>チイキ</t>
    </rPh>
    <phoneticPr fontId="2"/>
  </si>
  <si>
    <t>県央地域</t>
    <rPh sb="0" eb="2">
      <t>ケンオウ</t>
    </rPh>
    <rPh sb="2" eb="4">
      <t>チイキ</t>
    </rPh>
    <phoneticPr fontId="2"/>
  </si>
  <si>
    <t>鹿行地域</t>
    <rPh sb="0" eb="1">
      <t>シカ</t>
    </rPh>
    <rPh sb="1" eb="2">
      <t>ギョウ</t>
    </rPh>
    <rPh sb="2" eb="4">
      <t>チイキ</t>
    </rPh>
    <phoneticPr fontId="2"/>
  </si>
  <si>
    <t>県南地域</t>
    <rPh sb="0" eb="2">
      <t>ケンナン</t>
    </rPh>
    <rPh sb="2" eb="4">
      <t>チイキ</t>
    </rPh>
    <phoneticPr fontId="2"/>
  </si>
  <si>
    <t>県西地域</t>
    <rPh sb="0" eb="1">
      <t>ケン</t>
    </rPh>
    <rPh sb="1" eb="2">
      <t>セイ</t>
    </rPh>
    <rPh sb="2" eb="4">
      <t>チイキ</t>
    </rPh>
    <phoneticPr fontId="2"/>
  </si>
  <si>
    <t>龍ケ崎市</t>
    <phoneticPr fontId="2"/>
  </si>
  <si>
    <t>鉾田市</t>
    <rPh sb="0" eb="2">
      <t>ホコタ</t>
    </rPh>
    <rPh sb="2" eb="3">
      <t>シ</t>
    </rPh>
    <phoneticPr fontId="2"/>
  </si>
  <si>
    <t>第９表　県内市町村の産業３部門別15歳以上就業者数　（続き）</t>
    <rPh sb="0" eb="1">
      <t>ダイ</t>
    </rPh>
    <rPh sb="2" eb="3">
      <t>ヒョウ</t>
    </rPh>
    <rPh sb="4" eb="6">
      <t>ケンナイ</t>
    </rPh>
    <rPh sb="6" eb="9">
      <t>シチョウソン</t>
    </rPh>
    <rPh sb="10" eb="12">
      <t>サンギョウ</t>
    </rPh>
    <rPh sb="13" eb="15">
      <t>ブモン</t>
    </rPh>
    <rPh sb="15" eb="16">
      <t>ベツ</t>
    </rPh>
    <rPh sb="18" eb="21">
      <t>サイイジョウ</t>
    </rPh>
    <rPh sb="21" eb="24">
      <t>シュウギョウシャ</t>
    </rPh>
    <rPh sb="24" eb="25">
      <t>スウ</t>
    </rPh>
    <rPh sb="27" eb="28">
      <t>ツヅ</t>
    </rPh>
    <phoneticPr fontId="2"/>
  </si>
  <si>
    <t>那珂郡</t>
    <rPh sb="0" eb="2">
      <t>ナカ</t>
    </rPh>
    <rPh sb="2" eb="3">
      <t>グン</t>
    </rPh>
    <phoneticPr fontId="2"/>
  </si>
  <si>
    <t>第10表　人口集中地区人口</t>
    <rPh sb="0" eb="1">
      <t>ダイ</t>
    </rPh>
    <rPh sb="3" eb="4">
      <t>ヒョウ</t>
    </rPh>
    <rPh sb="5" eb="9">
      <t>ジンコウシュウチュウ</t>
    </rPh>
    <rPh sb="9" eb="11">
      <t>チク</t>
    </rPh>
    <rPh sb="11" eb="13">
      <t>ジンコウ</t>
    </rPh>
    <phoneticPr fontId="2"/>
  </si>
  <si>
    <t>区　　分</t>
    <rPh sb="0" eb="1">
      <t>ク</t>
    </rPh>
    <rPh sb="3" eb="4">
      <t>ブン</t>
    </rPh>
    <phoneticPr fontId="2"/>
  </si>
  <si>
    <t>平成27年人口</t>
    <rPh sb="0" eb="2">
      <t>ヘイセイ</t>
    </rPh>
    <rPh sb="4" eb="5">
      <t>ネン</t>
    </rPh>
    <rPh sb="5" eb="7">
      <t>ジンコウ</t>
    </rPh>
    <phoneticPr fontId="2"/>
  </si>
  <si>
    <t>平成22年人口
（組替）</t>
    <rPh sb="0" eb="2">
      <t>ヘイセイ</t>
    </rPh>
    <rPh sb="4" eb="5">
      <t>ネン</t>
    </rPh>
    <rPh sb="5" eb="7">
      <t>ジンコウ</t>
    </rPh>
    <rPh sb="9" eb="11">
      <t>クミカエ</t>
    </rPh>
    <phoneticPr fontId="2"/>
  </si>
  <si>
    <t>平成22～27年の　　　　　　　　　　　　　　　　　　　　　　　　　　　　　　　　　　　　　　　　　　　　　　　人口増減</t>
    <rPh sb="0" eb="2">
      <t>ヘイセイ</t>
    </rPh>
    <rPh sb="7" eb="8">
      <t>ネン</t>
    </rPh>
    <rPh sb="56" eb="58">
      <t>ジンコウ</t>
    </rPh>
    <rPh sb="58" eb="60">
      <t>ゾウゲン</t>
    </rPh>
    <phoneticPr fontId="2"/>
  </si>
  <si>
    <t>平成27年　　　　　　　　　　　　　　　　　　　　　　　　　　　　　　　　　　　　　　　　　　　　　　　　　　世帯数</t>
    <rPh sb="0" eb="2">
      <t>ヘイセイ</t>
    </rPh>
    <rPh sb="4" eb="5">
      <t>ネン</t>
    </rPh>
    <rPh sb="55" eb="58">
      <t>セタイスウ</t>
    </rPh>
    <phoneticPr fontId="2"/>
  </si>
  <si>
    <t>人 口 密 度</t>
    <rPh sb="0" eb="1">
      <t>ヒト</t>
    </rPh>
    <rPh sb="2" eb="3">
      <t>クチ</t>
    </rPh>
    <rPh sb="4" eb="5">
      <t>ミツ</t>
    </rPh>
    <rPh sb="6" eb="7">
      <t>ド</t>
    </rPh>
    <phoneticPr fontId="2"/>
  </si>
  <si>
    <t>率　(%)</t>
    <rPh sb="0" eb="1">
      <t>リツ</t>
    </rPh>
    <phoneticPr fontId="2"/>
  </si>
  <si>
    <t>（１㎢当たり）</t>
    <rPh sb="3" eb="4">
      <t>ア</t>
    </rPh>
    <phoneticPr fontId="2"/>
  </si>
  <si>
    <t>茨城県</t>
    <rPh sb="0" eb="3">
      <t>イバラキケン</t>
    </rPh>
    <phoneticPr fontId="2"/>
  </si>
  <si>
    <t>水戸市</t>
    <rPh sb="0" eb="3">
      <t>ミトシ</t>
    </rPh>
    <phoneticPr fontId="2"/>
  </si>
  <si>
    <t>Ⅰ</t>
    <phoneticPr fontId="2"/>
  </si>
  <si>
    <t>-</t>
    <phoneticPr fontId="2"/>
  </si>
  <si>
    <t>Ⅱ</t>
    <phoneticPr fontId="2"/>
  </si>
  <si>
    <t>第11表　町丁別人口及び世帯数</t>
    <rPh sb="0" eb="1">
      <t>ダイ</t>
    </rPh>
    <rPh sb="3" eb="4">
      <t>ヒョウ</t>
    </rPh>
    <rPh sb="5" eb="6">
      <t>チョウ</t>
    </rPh>
    <rPh sb="6" eb="7">
      <t>チョウ</t>
    </rPh>
    <rPh sb="7" eb="8">
      <t>ベツ</t>
    </rPh>
    <rPh sb="8" eb="10">
      <t>ジンコウ</t>
    </rPh>
    <rPh sb="12" eb="15">
      <t>セタイスウ</t>
    </rPh>
    <phoneticPr fontId="2"/>
  </si>
  <si>
    <t>町　丁　名</t>
    <rPh sb="2" eb="3">
      <t>チョウ</t>
    </rPh>
    <phoneticPr fontId="2"/>
  </si>
  <si>
    <t>平成27年10月1日現在</t>
    <rPh sb="0" eb="2">
      <t>ヘイセイ</t>
    </rPh>
    <rPh sb="4" eb="5">
      <t>ネン</t>
    </rPh>
    <rPh sb="7" eb="8">
      <t>ガツ</t>
    </rPh>
    <rPh sb="9" eb="12">
      <t>ニチゲンザイ</t>
    </rPh>
    <phoneticPr fontId="2"/>
  </si>
  <si>
    <t>平成22年10月1日現在</t>
    <rPh sb="0" eb="2">
      <t>ヘイセイ</t>
    </rPh>
    <rPh sb="4" eb="5">
      <t>ネン</t>
    </rPh>
    <rPh sb="7" eb="8">
      <t>ガツ</t>
    </rPh>
    <rPh sb="9" eb="12">
      <t>ニチゲンザイ</t>
    </rPh>
    <phoneticPr fontId="2"/>
  </si>
  <si>
    <t>世帯数</t>
    <rPh sb="0" eb="3">
      <t>セタイスウ</t>
    </rPh>
    <phoneticPr fontId="2"/>
  </si>
  <si>
    <t>計</t>
    <rPh sb="0" eb="1">
      <t>ケイ</t>
    </rPh>
    <phoneticPr fontId="2"/>
  </si>
  <si>
    <t>三の丸地区</t>
    <rPh sb="0" eb="1">
      <t>サン</t>
    </rPh>
    <rPh sb="2" eb="3">
      <t>マル</t>
    </rPh>
    <rPh sb="3" eb="5">
      <t>チク</t>
    </rPh>
    <phoneticPr fontId="2"/>
  </si>
  <si>
    <t>※</t>
    <phoneticPr fontId="2"/>
  </si>
  <si>
    <t>大町</t>
  </si>
  <si>
    <t>１丁目</t>
    <phoneticPr fontId="2"/>
  </si>
  <si>
    <t>X</t>
  </si>
  <si>
    <t>X</t>
    <phoneticPr fontId="2"/>
  </si>
  <si>
    <t>２丁目</t>
    <phoneticPr fontId="2"/>
  </si>
  <si>
    <t>３丁目</t>
    <phoneticPr fontId="2"/>
  </si>
  <si>
    <t>北見町</t>
  </si>
  <si>
    <t>三の丸</t>
  </si>
  <si>
    <t>梅香</t>
  </si>
  <si>
    <t>南町</t>
  </si>
  <si>
    <t>宮町</t>
  </si>
  <si>
    <t/>
  </si>
  <si>
    <t>（小計）</t>
    <rPh sb="1" eb="3">
      <t>ショウケイ</t>
    </rPh>
    <phoneticPr fontId="2"/>
  </si>
  <si>
    <t>小計）</t>
  </si>
  <si>
    <t>駅南地区</t>
    <rPh sb="0" eb="2">
      <t>エキナン</t>
    </rPh>
    <rPh sb="2" eb="4">
      <t>チク</t>
    </rPh>
    <phoneticPr fontId="2"/>
  </si>
  <si>
    <t>柵町</t>
  </si>
  <si>
    <t>桜川</t>
  </si>
  <si>
    <t>１丁目</t>
  </si>
  <si>
    <t>２丁目</t>
  </si>
  <si>
    <t>白梅</t>
  </si>
  <si>
    <t>３丁目</t>
  </si>
  <si>
    <t>４丁目</t>
  </si>
  <si>
    <t>城南</t>
  </si>
  <si>
    <t>中央</t>
  </si>
  <si>
    <t>　※ 秘匿処理により，「大町1丁目」は，「大町2丁目」に合算されています。</t>
    <rPh sb="3" eb="5">
      <t>ヒトク</t>
    </rPh>
    <rPh sb="5" eb="7">
      <t>ショリ</t>
    </rPh>
    <rPh sb="12" eb="14">
      <t>オオマチ</t>
    </rPh>
    <rPh sb="15" eb="17">
      <t>チョウメ</t>
    </rPh>
    <rPh sb="21" eb="23">
      <t>オオマチ</t>
    </rPh>
    <rPh sb="24" eb="26">
      <t>チョウメ</t>
    </rPh>
    <rPh sb="28" eb="30">
      <t>ガッサン</t>
    </rPh>
    <phoneticPr fontId="2"/>
  </si>
  <si>
    <t>第11表　町丁別人口及び世帯数（続き）</t>
    <rPh sb="0" eb="1">
      <t>ダイ</t>
    </rPh>
    <rPh sb="3" eb="4">
      <t>ヒョウ</t>
    </rPh>
    <rPh sb="5" eb="6">
      <t>チョウ</t>
    </rPh>
    <rPh sb="6" eb="7">
      <t>チョウ</t>
    </rPh>
    <rPh sb="7" eb="8">
      <t>ベツ</t>
    </rPh>
    <rPh sb="8" eb="10">
      <t>ジンコウ</t>
    </rPh>
    <rPh sb="12" eb="15">
      <t>セタイスウ</t>
    </rPh>
    <rPh sb="16" eb="17">
      <t>ツヅ</t>
    </rPh>
    <phoneticPr fontId="2"/>
  </si>
  <si>
    <t>増減数</t>
    <phoneticPr fontId="2"/>
  </si>
  <si>
    <t>五軒地区</t>
    <rPh sb="0" eb="2">
      <t>ゴケン</t>
    </rPh>
    <rPh sb="2" eb="4">
      <t>チク</t>
    </rPh>
    <phoneticPr fontId="2"/>
  </si>
  <si>
    <t>泉町</t>
  </si>
  <si>
    <t>金町</t>
  </si>
  <si>
    <t>五軒町</t>
  </si>
  <si>
    <t>天王町</t>
  </si>
  <si>
    <t>常磐町</t>
    <phoneticPr fontId="2"/>
  </si>
  <si>
    <t>－</t>
  </si>
  <si>
    <t>常磐町</t>
  </si>
  <si>
    <t>根本町</t>
    <rPh sb="0" eb="2">
      <t>ネモト</t>
    </rPh>
    <phoneticPr fontId="2"/>
  </si>
  <si>
    <t>根本</t>
  </si>
  <si>
    <t>備前町</t>
  </si>
  <si>
    <t>新荘地区</t>
    <rPh sb="0" eb="2">
      <t>シンソウ</t>
    </rPh>
    <rPh sb="2" eb="4">
      <t>チク</t>
    </rPh>
    <phoneticPr fontId="2"/>
  </si>
  <si>
    <t>栄町</t>
  </si>
  <si>
    <t>新荘</t>
  </si>
  <si>
    <t>末広町</t>
  </si>
  <si>
    <t>大工町</t>
  </si>
  <si>
    <t>八幡町</t>
  </si>
  <si>
    <t>松本町</t>
  </si>
  <si>
    <t>緑町</t>
  </si>
  <si>
    <t>元山町</t>
  </si>
  <si>
    <t>常磐地区</t>
    <rPh sb="0" eb="2">
      <t>トキワ</t>
    </rPh>
    <rPh sb="2" eb="4">
      <t>チク</t>
    </rPh>
    <phoneticPr fontId="2"/>
  </si>
  <si>
    <t>曙町</t>
  </si>
  <si>
    <t>愛宕町</t>
  </si>
  <si>
    <t>石川</t>
  </si>
  <si>
    <t>石川町</t>
  </si>
  <si>
    <t>上水戸</t>
  </si>
  <si>
    <t>新原</t>
  </si>
  <si>
    <t>自由が丘</t>
  </si>
  <si>
    <t>由が丘</t>
  </si>
  <si>
    <t>ちとせ</t>
  </si>
  <si>
    <t>西原</t>
  </si>
  <si>
    <t>袴塚</t>
  </si>
  <si>
    <t>東原</t>
  </si>
  <si>
    <t>文京</t>
  </si>
  <si>
    <t>松が丘</t>
  </si>
  <si>
    <t>城東地区</t>
    <rPh sb="0" eb="2">
      <t>ジョウトウ</t>
    </rPh>
    <rPh sb="2" eb="4">
      <t>チク</t>
    </rPh>
    <phoneticPr fontId="2"/>
  </si>
  <si>
    <t>城東</t>
  </si>
  <si>
    <t>５丁目</t>
  </si>
  <si>
    <t>若宮</t>
  </si>
  <si>
    <t>若宮町</t>
  </si>
  <si>
    <t>浜田地区</t>
    <rPh sb="0" eb="2">
      <t>ハマダ</t>
    </rPh>
    <rPh sb="2" eb="4">
      <t>チク</t>
    </rPh>
    <phoneticPr fontId="2"/>
  </si>
  <si>
    <t>朝日町</t>
  </si>
  <si>
    <t>瓦谷</t>
  </si>
  <si>
    <t>紺屋町</t>
  </si>
  <si>
    <t>浜田</t>
  </si>
  <si>
    <t>浜田町</t>
  </si>
  <si>
    <t>東桜川</t>
  </si>
  <si>
    <t>東台</t>
  </si>
  <si>
    <t>藤柄町</t>
  </si>
  <si>
    <t>本町</t>
  </si>
  <si>
    <t>宮内町</t>
  </si>
  <si>
    <t>元台町</t>
  </si>
  <si>
    <t>柳町</t>
  </si>
  <si>
    <t>吉田</t>
  </si>
  <si>
    <t>旧市内</t>
    <rPh sb="0" eb="3">
      <t>キュウシナイ</t>
    </rPh>
    <phoneticPr fontId="2"/>
  </si>
  <si>
    <t>（中計）</t>
    <rPh sb="1" eb="3">
      <t>チュウケイ</t>
    </rPh>
    <phoneticPr fontId="2"/>
  </si>
  <si>
    <t>緑岡地区</t>
    <rPh sb="0" eb="1">
      <t>ミドリ</t>
    </rPh>
    <rPh sb="1" eb="2">
      <t>オカ</t>
    </rPh>
    <rPh sb="2" eb="4">
      <t>チク</t>
    </rPh>
    <phoneticPr fontId="2"/>
  </si>
  <si>
    <t>笠原町</t>
  </si>
  <si>
    <t>小吹町</t>
  </si>
  <si>
    <t>千波町</t>
  </si>
  <si>
    <t>平須町</t>
  </si>
  <si>
    <t>見川</t>
  </si>
  <si>
    <t>見川町</t>
    <phoneticPr fontId="2"/>
  </si>
  <si>
    <t>見川町</t>
  </si>
  <si>
    <t>見和</t>
  </si>
  <si>
    <t>上大野地区</t>
    <rPh sb="0" eb="1">
      <t>カミ</t>
    </rPh>
    <rPh sb="1" eb="3">
      <t>オオノ</t>
    </rPh>
    <rPh sb="3" eb="5">
      <t>チク</t>
    </rPh>
    <phoneticPr fontId="2"/>
  </si>
  <si>
    <t>圷大野</t>
  </si>
  <si>
    <t>渋井町</t>
  </si>
  <si>
    <t>中大野</t>
  </si>
  <si>
    <t>西大野</t>
  </si>
  <si>
    <t>東大野</t>
  </si>
  <si>
    <t>吉沼町</t>
  </si>
  <si>
    <t>酒門地区</t>
    <rPh sb="0" eb="2">
      <t>サカド</t>
    </rPh>
    <rPh sb="2" eb="4">
      <t>チク</t>
    </rPh>
    <phoneticPr fontId="2"/>
  </si>
  <si>
    <t>けやき台</t>
  </si>
  <si>
    <t>酒門町</t>
  </si>
  <si>
    <t>元石川町</t>
  </si>
  <si>
    <t>谷田町</t>
  </si>
  <si>
    <t>吉田地区</t>
    <rPh sb="0" eb="2">
      <t>ヨシダ</t>
    </rPh>
    <rPh sb="2" eb="4">
      <t>チク</t>
    </rPh>
    <phoneticPr fontId="2"/>
  </si>
  <si>
    <t>住吉町</t>
  </si>
  <si>
    <t>東野町</t>
  </si>
  <si>
    <t>元吉田町</t>
  </si>
  <si>
    <t>吉田町</t>
  </si>
  <si>
    <t>吉沢町</t>
  </si>
  <si>
    <t>米沢町</t>
  </si>
  <si>
    <t>赤塚地区</t>
    <rPh sb="0" eb="2">
      <t>アカツカ</t>
    </rPh>
    <rPh sb="2" eb="4">
      <t>チク</t>
    </rPh>
    <phoneticPr fontId="2"/>
  </si>
  <si>
    <t>赤塚</t>
  </si>
  <si>
    <t>木葉下町</t>
  </si>
  <si>
    <t>葉下町</t>
  </si>
  <si>
    <t>飯島町</t>
  </si>
  <si>
    <t>大塚町</t>
  </si>
  <si>
    <t>加倉井町</t>
  </si>
  <si>
    <t>倉井町</t>
  </si>
  <si>
    <t>金谷町</t>
  </si>
  <si>
    <t>萱場町</t>
  </si>
  <si>
    <t>河和田</t>
  </si>
  <si>
    <t>河和田町</t>
  </si>
  <si>
    <t>和田町</t>
  </si>
  <si>
    <t>中丸町</t>
  </si>
  <si>
    <t>東赤塚</t>
  </si>
  <si>
    <t>姫子</t>
  </si>
  <si>
    <t>開江町</t>
  </si>
  <si>
    <t>双葉台</t>
  </si>
  <si>
    <t>全隈町</t>
  </si>
  <si>
    <t>谷津町</t>
  </si>
  <si>
    <t>渡里地区</t>
    <rPh sb="0" eb="2">
      <t>ワタリ</t>
    </rPh>
    <rPh sb="2" eb="4">
      <t>チク</t>
    </rPh>
    <phoneticPr fontId="2"/>
  </si>
  <si>
    <t>田野町</t>
  </si>
  <si>
    <t>堀町</t>
  </si>
  <si>
    <t>渡里町</t>
  </si>
  <si>
    <t>国田地区</t>
    <rPh sb="0" eb="2">
      <t>クニタ</t>
    </rPh>
    <rPh sb="2" eb="4">
      <t>チク</t>
    </rPh>
    <phoneticPr fontId="2"/>
  </si>
  <si>
    <t>上国井町</t>
  </si>
  <si>
    <t>国井町</t>
  </si>
  <si>
    <t>下国井町</t>
  </si>
  <si>
    <t>田谷町</t>
  </si>
  <si>
    <t>飯富地区</t>
    <rPh sb="0" eb="2">
      <t>イイトミ</t>
    </rPh>
    <rPh sb="2" eb="4">
      <t>チク</t>
    </rPh>
    <phoneticPr fontId="2"/>
  </si>
  <si>
    <t>飯富町</t>
  </si>
  <si>
    <t>岩根町</t>
  </si>
  <si>
    <t>成沢町</t>
  </si>
  <si>
    <t>藤井町</t>
  </si>
  <si>
    <t>藤が原</t>
    <rPh sb="1" eb="2">
      <t>ハラ</t>
    </rPh>
    <phoneticPr fontId="2"/>
  </si>
  <si>
    <t>－</t>
    <phoneticPr fontId="2"/>
  </si>
  <si>
    <t>柳河地区</t>
    <rPh sb="0" eb="2">
      <t>ヤナカワ</t>
    </rPh>
    <rPh sb="2" eb="4">
      <t>チク</t>
    </rPh>
    <phoneticPr fontId="2"/>
  </si>
  <si>
    <t>青柳町</t>
  </si>
  <si>
    <t>上河内町</t>
  </si>
  <si>
    <t>水府町</t>
  </si>
  <si>
    <t>中河内町</t>
  </si>
  <si>
    <t>柳河町</t>
  </si>
  <si>
    <t>常澄地区</t>
    <rPh sb="0" eb="2">
      <t>ツネズミ</t>
    </rPh>
    <rPh sb="2" eb="4">
      <t>チク</t>
    </rPh>
    <phoneticPr fontId="2"/>
  </si>
  <si>
    <t>秋成町</t>
  </si>
  <si>
    <t>大串町</t>
  </si>
  <si>
    <t>大場町</t>
  </si>
  <si>
    <t>川又町</t>
  </si>
  <si>
    <t>栗崎町</t>
  </si>
  <si>
    <t>小泉町</t>
  </si>
  <si>
    <t>塩崎町</t>
  </si>
  <si>
    <t>島田町</t>
  </si>
  <si>
    <t>下入野町</t>
  </si>
  <si>
    <t>入野町</t>
  </si>
  <si>
    <t>下大野町</t>
  </si>
  <si>
    <t>大野町</t>
  </si>
  <si>
    <t>東前町</t>
  </si>
  <si>
    <t>1)</t>
    <phoneticPr fontId="2"/>
  </si>
  <si>
    <t>東前</t>
    <rPh sb="0" eb="1">
      <t>トウ</t>
    </rPh>
    <rPh sb="1" eb="2">
      <t>マエ</t>
    </rPh>
    <phoneticPr fontId="2"/>
  </si>
  <si>
    <t>1丁目</t>
    <rPh sb="1" eb="3">
      <t>チョウメ</t>
    </rPh>
    <phoneticPr fontId="2"/>
  </si>
  <si>
    <t>平戸町</t>
  </si>
  <si>
    <t>森戸町</t>
  </si>
  <si>
    <t>百合が丘町</t>
  </si>
  <si>
    <t>が丘町</t>
  </si>
  <si>
    <t>六反田町</t>
  </si>
  <si>
    <t>反田町</t>
  </si>
  <si>
    <t>内原地区</t>
    <rPh sb="0" eb="2">
      <t>ウチハラ</t>
    </rPh>
    <rPh sb="2" eb="4">
      <t>チク</t>
    </rPh>
    <phoneticPr fontId="2"/>
  </si>
  <si>
    <t>赤尾関町</t>
    <rPh sb="0" eb="1">
      <t>アカオ</t>
    </rPh>
    <rPh sb="1" eb="2">
      <t>セキ</t>
    </rPh>
    <rPh sb="2" eb="3">
      <t>チョウ</t>
    </rPh>
    <phoneticPr fontId="2"/>
  </si>
  <si>
    <t>尾関町</t>
  </si>
  <si>
    <t>有賀町</t>
    <rPh sb="0" eb="1">
      <t>アリガ</t>
    </rPh>
    <rPh sb="1" eb="2">
      <t>チョウ</t>
    </rPh>
    <phoneticPr fontId="2"/>
  </si>
  <si>
    <t>有賀町</t>
  </si>
  <si>
    <t>牛伏町</t>
    <rPh sb="0" eb="1">
      <t>ウシブシ</t>
    </rPh>
    <rPh sb="1" eb="2">
      <t>マチ</t>
    </rPh>
    <phoneticPr fontId="2"/>
  </si>
  <si>
    <t>牛伏町</t>
  </si>
  <si>
    <t>内原町</t>
    <rPh sb="0" eb="1">
      <t>ハラ</t>
    </rPh>
    <rPh sb="1" eb="2">
      <t>チョウ</t>
    </rPh>
    <phoneticPr fontId="2"/>
  </si>
  <si>
    <t>内原町</t>
  </si>
  <si>
    <t>内原</t>
    <rPh sb="0" eb="1">
      <t>ハラ</t>
    </rPh>
    <rPh sb="1" eb="2">
      <t>チョウ</t>
    </rPh>
    <phoneticPr fontId="2"/>
  </si>
  <si>
    <t>2丁目</t>
    <rPh sb="1" eb="3">
      <t>チョウメ</t>
    </rPh>
    <phoneticPr fontId="2"/>
  </si>
  <si>
    <t>大足町</t>
    <rPh sb="0" eb="1">
      <t>オオダラ</t>
    </rPh>
    <rPh sb="1" eb="2">
      <t>チョウ</t>
    </rPh>
    <phoneticPr fontId="2"/>
  </si>
  <si>
    <t>大足町</t>
  </si>
  <si>
    <t>小原町</t>
    <rPh sb="0" eb="1">
      <t>オバラ</t>
    </rPh>
    <rPh sb="1" eb="2">
      <t>チョウ</t>
    </rPh>
    <phoneticPr fontId="2"/>
  </si>
  <si>
    <t>小原町</t>
  </si>
  <si>
    <t>黒磯町</t>
    <rPh sb="0" eb="2">
      <t>イソチョウ</t>
    </rPh>
    <phoneticPr fontId="2"/>
  </si>
  <si>
    <t>黒磯町</t>
  </si>
  <si>
    <t>鯉淵町</t>
    <rPh sb="0" eb="1">
      <t>コイブチ</t>
    </rPh>
    <rPh sb="1" eb="2">
      <t>チョウ</t>
    </rPh>
    <phoneticPr fontId="2"/>
  </si>
  <si>
    <t>鯉淵町</t>
  </si>
  <si>
    <t>小林町</t>
    <rPh sb="0" eb="2">
      <t>コバヤシチョウ</t>
    </rPh>
    <phoneticPr fontId="2"/>
  </si>
  <si>
    <t>小林町</t>
  </si>
  <si>
    <t>五平町</t>
    <rPh sb="0" eb="1">
      <t>ゴヘイ</t>
    </rPh>
    <rPh sb="1" eb="2">
      <t>チョウ</t>
    </rPh>
    <phoneticPr fontId="2"/>
  </si>
  <si>
    <t>五平町</t>
  </si>
  <si>
    <t>下野町</t>
    <rPh sb="0" eb="2">
      <t>シモノチョウ</t>
    </rPh>
    <phoneticPr fontId="2"/>
  </si>
  <si>
    <t>下野町</t>
  </si>
  <si>
    <t>杉崎町</t>
    <rPh sb="0" eb="2">
      <t>スギサキチョウ</t>
    </rPh>
    <phoneticPr fontId="2"/>
  </si>
  <si>
    <t>杉崎町</t>
  </si>
  <si>
    <t>高田町</t>
    <rPh sb="0" eb="1">
      <t>タカダ</t>
    </rPh>
    <rPh sb="1" eb="2">
      <t>チョウ</t>
    </rPh>
    <phoneticPr fontId="2"/>
  </si>
  <si>
    <t>高田町</t>
  </si>
  <si>
    <t>田島町</t>
    <rPh sb="0" eb="2">
      <t>タジマチョウ</t>
    </rPh>
    <phoneticPr fontId="2"/>
  </si>
  <si>
    <t>田島町</t>
  </si>
  <si>
    <t>筑地町</t>
    <rPh sb="0" eb="1">
      <t>ツイジ</t>
    </rPh>
    <rPh sb="1" eb="2">
      <t>チョウ</t>
    </rPh>
    <phoneticPr fontId="2"/>
  </si>
  <si>
    <t>筑地町</t>
  </si>
  <si>
    <t>中原町</t>
    <rPh sb="0" eb="1">
      <t>ハラ</t>
    </rPh>
    <rPh sb="1" eb="2">
      <t>チョウ</t>
    </rPh>
    <phoneticPr fontId="2"/>
  </si>
  <si>
    <t>中原町</t>
  </si>
  <si>
    <t>三野輪町</t>
    <rPh sb="0" eb="1">
      <t>ノ</t>
    </rPh>
    <rPh sb="1" eb="2">
      <t>ワ</t>
    </rPh>
    <rPh sb="2" eb="3">
      <t>チョウ</t>
    </rPh>
    <phoneticPr fontId="2"/>
  </si>
  <si>
    <t>野輪町</t>
  </si>
  <si>
    <t>三湯町</t>
    <rPh sb="0" eb="1">
      <t>ユ</t>
    </rPh>
    <rPh sb="1" eb="2">
      <t>チョウ</t>
    </rPh>
    <phoneticPr fontId="2"/>
  </si>
  <si>
    <t>三湯町</t>
  </si>
  <si>
    <t>合計</t>
    <rPh sb="0" eb="2">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</si>
</sst>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1" formatCode="_ * #,##0_ ;_ * \-#,##0_ ;_ * &quot;-&quot;_ ;_ @_ "/>
    <numFmt numFmtId="43" formatCode="_ * #,##0.00_ ;_ * \-#,##0.00_ ;_ * &quot;-&quot;??_ ;_ @_ "/>
    <numFmt numFmtId="176" formatCode="#,###,###,##0;&quot; -&quot;###,###,##0"/>
    <numFmt numFmtId="177" formatCode="###,##0.0;&quot;-&quot;##,##0.0"/>
    <numFmt numFmtId="178" formatCode="##0;&quot;-&quot;#0"/>
    <numFmt numFmtId="179" formatCode="###\ ###\ ##0"/>
    <numFmt numFmtId="180" formatCode="0.0_ "/>
    <numFmt numFmtId="181" formatCode="0.00_ "/>
    <numFmt numFmtId="182" formatCode="_ * #,##0.0_ ;_ * \-#,##0.0_ ;_ * &quot;-&quot;?_ ;_ @_ "/>
    <numFmt numFmtId="183" formatCode="#,##0;&quot;△ &quot;#,##0"/>
    <numFmt numFmtId="184" formatCode="#,##0.0;&quot;△ &quot;#,##0.0"/>
    <numFmt numFmtId="185" formatCode="#,##0_ "/>
    <numFmt numFmtId="186" formatCode="#,##0.00_ "/>
    <numFmt numFmtId="187" formatCode="#,##0.00_);[Red]\(#,##0.00\)"/>
    <numFmt numFmtId="188" formatCode="#,##0.00;&quot;△ &quot;#,##0.00"/>
    <numFmt numFmtId="189" formatCode="#,###,###,##0.00;&quot; -&quot;###,###,##0.00"/>
    <numFmt numFmtId="190" formatCode="\a\ ##,##0.00;\a\ #,##0.00"/>
    <numFmt numFmtId="191" formatCode="0_ "/>
    <numFmt numFmtId="192" formatCode="0.0;&quot;△ &quot;0.0"/>
    <numFmt numFmtId="193" formatCode="#,##0.0"/>
    <numFmt numFmtId="194" formatCode="#,##0.0_ "/>
    <numFmt numFmtId="195" formatCode="\ ###,###,##0;&quot;-&quot;###,###,##0"/>
    <numFmt numFmtId="196" formatCode="#,##0_);[Red]\(#,##0\)"/>
  </numFmts>
  <fonts count="20">
    <font>
      <sz val="11"/>
      <name val="ＭＳ Ｐゴシック"/>
      <family val="3"/>
      <charset val="128"/>
    </font>
    <font>
      <sz val="11"/>
      <name val="ＭＳ Ｐゴシック"/>
      <family val="3"/>
      <charset val="128"/>
    </font>
    <font>
      <sz val="6"/>
      <name val="ＭＳ Ｐゴシック"/>
      <family val="3"/>
      <charset val="128"/>
    </font>
    <font>
      <sz val="14"/>
      <color indexed="8"/>
      <name val="ＭＳ 明朝"/>
      <family val="1"/>
      <charset val="128"/>
    </font>
    <font>
      <sz val="10"/>
      <name val="ＭＳ Ｐゴシック"/>
      <family val="3"/>
      <charset val="128"/>
    </font>
    <font>
      <sz val="9"/>
      <name val="ＭＳ Ｐゴシック"/>
      <family val="3"/>
      <charset val="128"/>
    </font>
    <font>
      <sz val="8"/>
      <name val="ＭＳ ゴシック"/>
      <family val="3"/>
      <charset val="128"/>
    </font>
    <font>
      <sz val="9"/>
      <name val="ＭＳ ゴシック"/>
      <family val="3"/>
      <charset val="128"/>
    </font>
    <font>
      <sz val="9"/>
      <color indexed="8"/>
      <name val="ＭＳ ゴシック"/>
      <family val="3"/>
      <charset val="128"/>
    </font>
    <font>
      <sz val="11"/>
      <name val="ＭＳ ゴシック"/>
      <family val="3"/>
      <charset val="128"/>
    </font>
    <font>
      <b/>
      <sz val="11"/>
      <name val="ＭＳ Ｐゴシック"/>
      <family val="3"/>
      <charset val="128"/>
    </font>
    <font>
      <sz val="11"/>
      <color indexed="8"/>
      <name val="ＭＳ Ｐゴシック"/>
      <family val="3"/>
      <charset val="128"/>
    </font>
    <font>
      <b/>
      <sz val="11"/>
      <color indexed="8"/>
      <name val="ＭＳ Ｐゴシック"/>
      <family val="3"/>
      <charset val="128"/>
    </font>
    <font>
      <sz val="12"/>
      <name val="ＭＳ Ｐゴシック"/>
      <family val="3"/>
      <charset val="128"/>
    </font>
    <font>
      <sz val="12"/>
      <color indexed="8"/>
      <name val="ＭＳ Ｐゴシック"/>
      <family val="3"/>
      <charset val="128"/>
    </font>
    <font>
      <sz val="10"/>
      <color indexed="8"/>
      <name val="ＭＳ 明朝"/>
      <family val="1"/>
      <charset val="128"/>
    </font>
    <font>
      <sz val="9"/>
      <name val="ＭＳ 明朝"/>
      <family val="1"/>
      <charset val="128"/>
    </font>
    <font>
      <sz val="10"/>
      <name val="ＭＳ 明朝"/>
      <family val="1"/>
      <charset val="128"/>
    </font>
    <font>
      <sz val="9"/>
      <color indexed="8"/>
      <name val="ＭＳ Ｐゴシック"/>
      <family val="3"/>
      <charset val="128"/>
    </font>
    <font>
      <sz val="14"/>
      <name val="ＭＳ Ｐゴシック"/>
      <family val="3"/>
      <charset val="128"/>
    </font>
  </fonts>
  <fills count="2">
    <fill>
      <patternFill patternType="none"/>
    </fill>
    <fill>
      <patternFill patternType="gray125"/>
    </fill>
  </fills>
  <borders count="42">
    <border>
      <left/>
      <right/>
      <top/>
      <bottom/>
      <diagonal/>
    </border>
    <border>
      <left/>
      <right style="thin">
        <color indexed="8"/>
      </right>
      <top/>
      <bottom/>
      <diagonal/>
    </border>
    <border>
      <left/>
      <right/>
      <top/>
      <bottom style="medium">
        <color indexed="8"/>
      </bottom>
      <diagonal/>
    </border>
    <border>
      <left/>
      <right style="thin">
        <color indexed="64"/>
      </right>
      <top/>
      <bottom style="medium">
        <color indexed="8"/>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diagonal/>
    </border>
    <border>
      <left style="thin">
        <color indexed="8"/>
      </left>
      <right/>
      <top/>
      <bottom style="thin">
        <color indexed="64"/>
      </bottom>
      <diagonal/>
    </border>
    <border>
      <left style="thin">
        <color indexed="8"/>
      </left>
      <right style="thin">
        <color indexed="8"/>
      </right>
      <top style="medium">
        <color indexed="8"/>
      </top>
      <bottom/>
      <diagonal/>
    </border>
    <border>
      <left style="thin">
        <color indexed="8"/>
      </left>
      <right style="thin">
        <color indexed="8"/>
      </right>
      <top/>
      <bottom/>
      <diagonal/>
    </border>
    <border>
      <left/>
      <right style="thin">
        <color indexed="8"/>
      </right>
      <top style="medium">
        <color indexed="8"/>
      </top>
      <bottom/>
      <diagonal/>
    </border>
    <border>
      <left/>
      <right/>
      <top style="medium">
        <color indexed="8"/>
      </top>
      <bottom/>
      <diagonal/>
    </border>
    <border>
      <left/>
      <right/>
      <top/>
      <bottom style="thin">
        <color indexed="64"/>
      </bottom>
      <diagonal/>
    </border>
    <border>
      <left/>
      <right style="thin">
        <color indexed="8"/>
      </right>
      <top/>
      <bottom style="thin">
        <color indexed="64"/>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medium">
        <color indexed="8"/>
      </top>
      <bottom/>
      <diagonal/>
    </border>
    <border>
      <left style="thin">
        <color indexed="8"/>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1">
    <xf numFmtId="0" fontId="0" fillId="0" borderId="0"/>
    <xf numFmtId="0" fontId="6" fillId="0" borderId="0"/>
    <xf numFmtId="0" fontId="1" fillId="0" borderId="0"/>
    <xf numFmtId="38" fontId="9" fillId="0" borderId="0" applyFont="0" applyFill="0" applyBorder="0" applyAlignment="0" applyProtection="0"/>
    <xf numFmtId="0" fontId="9" fillId="0" borderId="0"/>
    <xf numFmtId="0" fontId="1" fillId="0" borderId="0">
      <alignment vertical="center"/>
    </xf>
    <xf numFmtId="0" fontId="1" fillId="0" borderId="0"/>
    <xf numFmtId="0" fontId="11" fillId="0" borderId="0">
      <alignment vertical="center"/>
    </xf>
    <xf numFmtId="0" fontId="15" fillId="0" borderId="0">
      <alignment vertical="center"/>
    </xf>
    <xf numFmtId="0" fontId="16" fillId="0" borderId="0"/>
    <xf numFmtId="0" fontId="1" fillId="0" borderId="0">
      <alignment vertical="center"/>
    </xf>
    <xf numFmtId="0" fontId="11" fillId="0" borderId="0">
      <alignment vertical="center"/>
    </xf>
    <xf numFmtId="0" fontId="17" fillId="0" borderId="0"/>
    <xf numFmtId="0" fontId="11" fillId="0" borderId="0">
      <alignment vertical="center"/>
    </xf>
    <xf numFmtId="0" fontId="1" fillId="0" borderId="0"/>
    <xf numFmtId="196" fontId="11" fillId="0" borderId="0" applyBorder="0" applyProtection="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636">
    <xf numFmtId="0" fontId="0" fillId="0" borderId="0" xfId="0"/>
    <xf numFmtId="0" fontId="1" fillId="0" borderId="0" xfId="0" applyFont="1"/>
    <xf numFmtId="0" fontId="1" fillId="0" borderId="0" xfId="0" applyNumberFormat="1" applyFont="1" applyFill="1" applyAlignment="1"/>
    <xf numFmtId="49" fontId="1" fillId="0" borderId="0" xfId="0" applyNumberFormat="1" applyFont="1" applyFill="1" applyBorder="1" applyAlignment="1">
      <alignment horizontal="distributed"/>
    </xf>
    <xf numFmtId="0" fontId="1" fillId="0" borderId="0" xfId="0" applyNumberFormat="1" applyFont="1" applyAlignment="1"/>
    <xf numFmtId="179" fontId="1" fillId="0" borderId="0" xfId="0" applyNumberFormat="1" applyFont="1" applyBorder="1" applyAlignment="1"/>
    <xf numFmtId="41" fontId="1" fillId="0" borderId="0" xfId="0" applyNumberFormat="1" applyFont="1" applyAlignment="1">
      <alignment horizontal="right"/>
    </xf>
    <xf numFmtId="0" fontId="1" fillId="0" borderId="0" xfId="0" applyFont="1" applyAlignment="1"/>
    <xf numFmtId="0" fontId="0" fillId="0" borderId="0" xfId="0" applyAlignment="1"/>
    <xf numFmtId="177" fontId="1" fillId="0" borderId="0" xfId="0" applyNumberFormat="1" applyFont="1" applyFill="1" applyBorder="1" applyAlignment="1">
      <alignment horizontal="right"/>
    </xf>
    <xf numFmtId="178" fontId="1" fillId="0" borderId="0" xfId="0" applyNumberFormat="1" applyFont="1" applyFill="1" applyBorder="1" applyAlignment="1">
      <alignment horizontal="right"/>
    </xf>
    <xf numFmtId="180" fontId="1" fillId="0" borderId="0" xfId="0" applyNumberFormat="1" applyFont="1" applyFill="1" applyBorder="1" applyAlignment="1"/>
    <xf numFmtId="181" fontId="1" fillId="0" borderId="0" xfId="0" applyNumberFormat="1" applyFont="1" applyBorder="1"/>
    <xf numFmtId="41" fontId="1" fillId="0" borderId="0" xfId="0" applyNumberFormat="1" applyFont="1" applyBorder="1" applyAlignment="1">
      <alignment horizontal="right"/>
    </xf>
    <xf numFmtId="0" fontId="4" fillId="0" borderId="0" xfId="0" applyNumberFormat="1" applyFont="1" applyFill="1" applyAlignment="1"/>
    <xf numFmtId="0" fontId="4" fillId="0" borderId="0" xfId="0" applyFont="1" applyAlignment="1"/>
    <xf numFmtId="41" fontId="1" fillId="0" borderId="0" xfId="0" applyNumberFormat="1" applyFont="1" applyFill="1" applyBorder="1" applyAlignment="1">
      <alignment horizontal="right"/>
    </xf>
    <xf numFmtId="182" fontId="1" fillId="0" borderId="0" xfId="0" applyNumberFormat="1" applyFont="1" applyFill="1" applyBorder="1" applyAlignment="1">
      <alignment horizontal="right"/>
    </xf>
    <xf numFmtId="0" fontId="1" fillId="0" borderId="1" xfId="0" applyNumberFormat="1" applyFont="1" applyFill="1" applyBorder="1" applyAlignment="1">
      <alignment horizontal="distributed"/>
    </xf>
    <xf numFmtId="181" fontId="1" fillId="0" borderId="0" xfId="0" applyNumberFormat="1" applyFont="1" applyFill="1" applyBorder="1" applyAlignment="1">
      <alignment horizontal="right"/>
    </xf>
    <xf numFmtId="49" fontId="1" fillId="0" borderId="2" xfId="0" applyNumberFormat="1" applyFont="1" applyFill="1" applyBorder="1" applyAlignment="1">
      <alignment horizontal="distributed"/>
    </xf>
    <xf numFmtId="49" fontId="1" fillId="0" borderId="3" xfId="0" applyNumberFormat="1" applyFont="1" applyFill="1" applyBorder="1" applyAlignment="1">
      <alignment horizontal="distributed"/>
    </xf>
    <xf numFmtId="176" fontId="1" fillId="0" borderId="2" xfId="0" applyNumberFormat="1" applyFont="1" applyFill="1" applyBorder="1" applyAlignment="1">
      <alignment horizontal="right"/>
    </xf>
    <xf numFmtId="177" fontId="1" fillId="0" borderId="2" xfId="0" applyNumberFormat="1" applyFont="1" applyFill="1" applyBorder="1" applyAlignment="1">
      <alignment horizontal="right"/>
    </xf>
    <xf numFmtId="178" fontId="1" fillId="0" borderId="2" xfId="0" applyNumberFormat="1" applyFont="1" applyFill="1" applyBorder="1" applyAlignment="1">
      <alignment horizontal="right"/>
    </xf>
    <xf numFmtId="180" fontId="1" fillId="0" borderId="2" xfId="0" applyNumberFormat="1" applyFont="1" applyFill="1" applyBorder="1" applyAlignment="1"/>
    <xf numFmtId="181" fontId="1" fillId="0" borderId="2" xfId="0" applyNumberFormat="1" applyFont="1" applyBorder="1"/>
    <xf numFmtId="41" fontId="1" fillId="0" borderId="2" xfId="0" applyNumberFormat="1" applyFont="1" applyBorder="1" applyAlignment="1">
      <alignment horizontal="right"/>
    </xf>
    <xf numFmtId="0" fontId="1" fillId="0" borderId="1" xfId="0" applyNumberFormat="1" applyFont="1" applyFill="1" applyBorder="1" applyAlignment="1">
      <alignment horizontal="right"/>
    </xf>
    <xf numFmtId="0" fontId="0" fillId="0" borderId="1" xfId="0" applyNumberFormat="1" applyFont="1" applyFill="1" applyBorder="1" applyAlignment="1">
      <alignment horizontal="right"/>
    </xf>
    <xf numFmtId="0" fontId="0" fillId="0" borderId="5" xfId="0" applyNumberFormat="1" applyFont="1" applyFill="1" applyBorder="1" applyAlignment="1">
      <alignment horizontal="center"/>
    </xf>
    <xf numFmtId="0" fontId="5" fillId="0" borderId="4" xfId="0" applyFont="1" applyBorder="1" applyAlignment="1">
      <alignment horizontal="center" vertical="top"/>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vertical="center"/>
    </xf>
    <xf numFmtId="0" fontId="5" fillId="0" borderId="0" xfId="0" applyFont="1" applyBorder="1" applyAlignment="1">
      <alignment horizontal="center" vertical="top"/>
    </xf>
    <xf numFmtId="0" fontId="1" fillId="0" borderId="0" xfId="0" applyFont="1" applyBorder="1" applyAlignment="1">
      <alignment horizontal="center" vertical="top" shrinkToFit="1"/>
    </xf>
    <xf numFmtId="0" fontId="0" fillId="0" borderId="0" xfId="0" applyBorder="1" applyAlignment="1">
      <alignment horizontal="center" vertical="center"/>
    </xf>
    <xf numFmtId="0" fontId="1" fillId="0" borderId="0" xfId="0" applyFont="1" applyBorder="1" applyAlignment="1">
      <alignment horizontal="center" vertical="center" wrapText="1"/>
    </xf>
    <xf numFmtId="0" fontId="0" fillId="0" borderId="1" xfId="0" applyNumberFormat="1" applyFont="1" applyFill="1" applyBorder="1" applyAlignment="1">
      <alignment horizontal="distributed"/>
    </xf>
    <xf numFmtId="179" fontId="1" fillId="0" borderId="0" xfId="0" applyNumberFormat="1" applyFont="1" applyFill="1" applyBorder="1" applyAlignment="1"/>
    <xf numFmtId="181" fontId="1" fillId="0" borderId="0" xfId="0" applyNumberFormat="1" applyFont="1" applyFill="1" applyBorder="1"/>
    <xf numFmtId="0" fontId="1" fillId="0" borderId="0" xfId="0" applyFont="1" applyFill="1"/>
    <xf numFmtId="183" fontId="1" fillId="0" borderId="0" xfId="0" applyNumberFormat="1" applyFont="1" applyFill="1" applyBorder="1" applyAlignment="1">
      <alignment horizontal="right"/>
    </xf>
    <xf numFmtId="184" fontId="1" fillId="0" borderId="0" xfId="0" applyNumberFormat="1" applyFont="1" applyFill="1" applyBorder="1" applyAlignment="1">
      <alignment horizontal="right"/>
    </xf>
    <xf numFmtId="0" fontId="1" fillId="0" borderId="7" xfId="0" applyNumberFormat="1" applyFont="1" applyFill="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lignment horizontal="center" vertical="center"/>
    </xf>
    <xf numFmtId="0" fontId="1" fillId="0" borderId="13" xfId="0" applyNumberFormat="1" applyFont="1" applyFill="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Border="1" applyAlignment="1">
      <alignment horizontal="center" vertical="center"/>
    </xf>
    <xf numFmtId="0" fontId="0" fillId="0" borderId="0" xfId="0" applyNumberFormat="1" applyFont="1" applyFill="1" applyAlignment="1">
      <alignment horizontal="left" vertical="center"/>
    </xf>
    <xf numFmtId="0" fontId="1" fillId="0" borderId="0" xfId="0" applyFont="1" applyAlignment="1">
      <alignment horizontal="left" vertical="center"/>
    </xf>
    <xf numFmtId="0" fontId="0" fillId="0" borderId="8" xfId="0" applyBorder="1" applyAlignment="1">
      <alignment horizontal="center" vertical="center"/>
    </xf>
    <xf numFmtId="0" fontId="0" fillId="0" borderId="4" xfId="0" applyBorder="1" applyAlignment="1">
      <alignment horizontal="center" vertical="center"/>
    </xf>
    <xf numFmtId="0" fontId="1" fillId="0" borderId="7" xfId="0" applyNumberFormat="1" applyFont="1" applyFill="1" applyBorder="1" applyAlignment="1">
      <alignment horizontal="center"/>
    </xf>
    <xf numFmtId="0" fontId="1" fillId="0" borderId="8" xfId="0" applyFont="1" applyBorder="1" applyAlignment="1">
      <alignment horizontal="center"/>
    </xf>
    <xf numFmtId="0" fontId="0" fillId="0" borderId="8" xfId="0" applyBorder="1" applyAlignment="1">
      <alignment horizontal="center" vertical="top" shrinkToFit="1"/>
    </xf>
    <xf numFmtId="0" fontId="1" fillId="0" borderId="4" xfId="0" applyFont="1" applyBorder="1" applyAlignment="1">
      <alignment horizontal="center" vertical="top" shrinkToFit="1"/>
    </xf>
    <xf numFmtId="0" fontId="1" fillId="0" borderId="9" xfId="0" applyNumberFormat="1" applyFont="1" applyFill="1" applyBorder="1" applyAlignment="1">
      <alignment horizontal="center"/>
    </xf>
    <xf numFmtId="0" fontId="1" fillId="0" borderId="1" xfId="0" applyFont="1" applyBorder="1" applyAlignment="1">
      <alignment horizontal="center"/>
    </xf>
    <xf numFmtId="0" fontId="5" fillId="0" borderId="8" xfId="0" applyNumberFormat="1" applyFont="1" applyFill="1" applyBorder="1" applyAlignment="1">
      <alignment horizontal="center" vertical="top" wrapText="1"/>
    </xf>
    <xf numFmtId="0" fontId="5" fillId="0" borderId="4" xfId="0" applyFont="1" applyBorder="1" applyAlignment="1">
      <alignment horizontal="center" vertical="top" wrapText="1"/>
    </xf>
    <xf numFmtId="0" fontId="1" fillId="0" borderId="10" xfId="0" applyNumberFormat="1" applyFont="1" applyFill="1" applyBorder="1" applyAlignment="1">
      <alignment horizontal="center" vertical="center"/>
    </xf>
    <xf numFmtId="0" fontId="1" fillId="0" borderId="9"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0" fillId="0" borderId="5"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0" fillId="0" borderId="0" xfId="0" applyAlignment="1"/>
    <xf numFmtId="183" fontId="0" fillId="0" borderId="0" xfId="0" applyNumberFormat="1"/>
    <xf numFmtId="184" fontId="0" fillId="0" borderId="0" xfId="0" applyNumberFormat="1"/>
    <xf numFmtId="0" fontId="5" fillId="0" borderId="0" xfId="0" applyFont="1" applyAlignment="1">
      <alignment horizontal="right"/>
    </xf>
    <xf numFmtId="0" fontId="0" fillId="0" borderId="17" xfId="0" applyBorder="1" applyAlignment="1">
      <alignment horizontal="center" vertical="center"/>
    </xf>
    <xf numFmtId="0" fontId="0" fillId="0" borderId="17" xfId="0" applyBorder="1" applyAlignment="1"/>
    <xf numFmtId="0" fontId="0" fillId="0" borderId="18" xfId="0" applyBorder="1" applyAlignment="1"/>
    <xf numFmtId="0" fontId="0" fillId="0" borderId="18" xfId="0" applyBorder="1" applyAlignment="1">
      <alignment horizontal="center" vertical="center"/>
    </xf>
    <xf numFmtId="0" fontId="4" fillId="0" borderId="19" xfId="0" applyFont="1" applyBorder="1" applyAlignment="1">
      <alignment horizontal="center" wrapText="1"/>
    </xf>
    <xf numFmtId="0" fontId="4" fillId="0" borderId="17" xfId="0" applyFont="1" applyBorder="1" applyAlignment="1">
      <alignment horizontal="center"/>
    </xf>
    <xf numFmtId="0" fontId="0" fillId="0" borderId="19" xfId="0" applyBorder="1" applyAlignment="1">
      <alignment horizontal="center" wrapText="1"/>
    </xf>
    <xf numFmtId="0" fontId="0" fillId="0" borderId="17" xfId="0" applyBorder="1" applyAlignment="1">
      <alignment horizontal="center" wrapText="1"/>
    </xf>
    <xf numFmtId="0" fontId="0" fillId="0" borderId="0" xfId="0" applyBorder="1" applyAlignment="1"/>
    <xf numFmtId="0" fontId="0" fillId="0" borderId="20" xfId="0" applyBorder="1" applyAlignment="1"/>
    <xf numFmtId="0" fontId="0" fillId="0" borderId="0" xfId="0" applyBorder="1" applyAlignment="1">
      <alignment horizontal="center" vertical="center"/>
    </xf>
    <xf numFmtId="0" fontId="0" fillId="0" borderId="20" xfId="0" applyBorder="1" applyAlignment="1">
      <alignment horizontal="center" vertical="center"/>
    </xf>
    <xf numFmtId="0" fontId="4" fillId="0" borderId="21" xfId="0" applyFont="1" applyBorder="1" applyAlignment="1">
      <alignment horizontal="center"/>
    </xf>
    <xf numFmtId="0" fontId="4" fillId="0" borderId="0" xfId="0" applyFont="1" applyBorder="1" applyAlignment="1">
      <alignment horizontal="center"/>
    </xf>
    <xf numFmtId="0" fontId="0" fillId="0" borderId="21" xfId="0" applyBorder="1" applyAlignment="1">
      <alignment horizontal="center" wrapText="1"/>
    </xf>
    <xf numFmtId="0" fontId="0" fillId="0" borderId="0" xfId="0" applyBorder="1" applyAlignment="1">
      <alignment horizontal="center" wrapText="1"/>
    </xf>
    <xf numFmtId="0" fontId="0" fillId="0" borderId="1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3" xfId="0" applyBorder="1" applyAlignment="1">
      <alignment horizontal="center" vertical="center" wrapText="1"/>
    </xf>
    <xf numFmtId="0" fontId="4" fillId="0" borderId="24" xfId="0" applyFont="1" applyBorder="1" applyAlignment="1">
      <alignment horizontal="center"/>
    </xf>
    <xf numFmtId="0" fontId="4" fillId="0" borderId="11" xfId="0" applyFont="1" applyBorder="1" applyAlignment="1">
      <alignment horizontal="center"/>
    </xf>
    <xf numFmtId="183" fontId="0" fillId="0" borderId="25" xfId="0" applyNumberFormat="1" applyBorder="1" applyAlignment="1">
      <alignment horizontal="center" vertical="center"/>
    </xf>
    <xf numFmtId="0" fontId="0" fillId="0" borderId="26" xfId="0" applyBorder="1" applyAlignment="1">
      <alignment horizontal="center" vertical="center"/>
    </xf>
    <xf numFmtId="0" fontId="0" fillId="0" borderId="21" xfId="0" applyBorder="1" applyAlignment="1">
      <alignment horizontal="center" vertical="top" wrapText="1"/>
    </xf>
    <xf numFmtId="0" fontId="0" fillId="0" borderId="0" xfId="0" applyBorder="1" applyAlignment="1">
      <alignment horizontal="center" vertical="top" wrapText="1"/>
    </xf>
    <xf numFmtId="0" fontId="0" fillId="0" borderId="11" xfId="0" applyBorder="1" applyAlignment="1"/>
    <xf numFmtId="0" fontId="0" fillId="0" borderId="22" xfId="0" applyBorder="1" applyAlignment="1"/>
    <xf numFmtId="0" fontId="0" fillId="0" borderId="24" xfId="0" applyBorder="1" applyAlignment="1">
      <alignment horizontal="center" vertical="center"/>
    </xf>
    <xf numFmtId="0" fontId="0" fillId="0" borderId="24" xfId="0" applyBorder="1" applyAlignment="1">
      <alignment horizontal="center" vertical="top" wrapText="1"/>
    </xf>
    <xf numFmtId="0" fontId="0" fillId="0" borderId="11" xfId="0" applyBorder="1" applyAlignment="1">
      <alignment horizontal="center" vertical="top" wrapText="1"/>
    </xf>
    <xf numFmtId="0" fontId="0" fillId="0" borderId="0" xfId="0" applyBorder="1"/>
    <xf numFmtId="0" fontId="4" fillId="0" borderId="0" xfId="0" applyFont="1" applyBorder="1" applyAlignment="1">
      <alignment horizontal="right" vertical="top"/>
    </xf>
    <xf numFmtId="183" fontId="4" fillId="0" borderId="0" xfId="0" applyNumberFormat="1" applyFont="1" applyBorder="1" applyAlignment="1">
      <alignment horizontal="right" vertical="top"/>
    </xf>
    <xf numFmtId="184" fontId="4" fillId="0" borderId="0" xfId="0" applyNumberFormat="1" applyFont="1" applyBorder="1" applyAlignment="1">
      <alignment horizontal="right" vertical="top"/>
    </xf>
    <xf numFmtId="0" fontId="5" fillId="0" borderId="0" xfId="0" applyFont="1" applyBorder="1" applyAlignment="1">
      <alignment horizontal="right"/>
    </xf>
    <xf numFmtId="0" fontId="0" fillId="0" borderId="0" xfId="0" applyBorder="1" applyAlignment="1">
      <alignment horizontal="distributed"/>
    </xf>
    <xf numFmtId="0" fontId="0" fillId="0" borderId="20" xfId="0" applyBorder="1" applyAlignment="1">
      <alignment horizontal="distributed"/>
    </xf>
    <xf numFmtId="185" fontId="0" fillId="0" borderId="0" xfId="0" applyNumberFormat="1" applyFill="1"/>
    <xf numFmtId="185" fontId="0" fillId="0" borderId="0" xfId="0" applyNumberFormat="1"/>
    <xf numFmtId="183" fontId="0" fillId="0" borderId="0" xfId="0" applyNumberFormat="1" applyFill="1"/>
    <xf numFmtId="184" fontId="0" fillId="0" borderId="0" xfId="0" applyNumberFormat="1" applyFill="1"/>
    <xf numFmtId="0" fontId="5" fillId="0" borderId="0" xfId="0" applyNumberFormat="1" applyFont="1" applyFill="1" applyBorder="1" applyAlignment="1">
      <alignment horizontal="right"/>
    </xf>
    <xf numFmtId="186" fontId="0" fillId="0" borderId="0" xfId="0" applyNumberFormat="1" applyFill="1" applyAlignment="1">
      <alignment horizontal="right"/>
    </xf>
    <xf numFmtId="186" fontId="0" fillId="0" borderId="0" xfId="0" applyNumberFormat="1" applyFill="1"/>
    <xf numFmtId="185" fontId="0" fillId="0" borderId="0" xfId="0" applyNumberFormat="1" applyFill="1" applyBorder="1"/>
    <xf numFmtId="183" fontId="0" fillId="0" borderId="0" xfId="0" applyNumberFormat="1" applyFill="1" applyBorder="1" applyAlignment="1"/>
    <xf numFmtId="184" fontId="0" fillId="0" borderId="0" xfId="0" applyNumberFormat="1" applyFill="1" applyBorder="1" applyAlignment="1">
      <alignment horizontal="right"/>
    </xf>
    <xf numFmtId="187" fontId="1" fillId="0" borderId="0" xfId="1" quotePrefix="1" applyNumberFormat="1" applyFont="1" applyFill="1" applyBorder="1" applyAlignment="1">
      <alignment horizontal="right"/>
    </xf>
    <xf numFmtId="188" fontId="0" fillId="0" borderId="0" xfId="0" applyNumberFormat="1" applyAlignment="1">
      <alignment vertical="center"/>
    </xf>
    <xf numFmtId="189" fontId="7" fillId="0" borderId="0" xfId="1" quotePrefix="1" applyNumberFormat="1" applyFont="1" applyFill="1" applyAlignment="1">
      <alignment horizontal="right"/>
    </xf>
    <xf numFmtId="0" fontId="5" fillId="0" borderId="0" xfId="0" applyNumberFormat="1" applyFont="1" applyFill="1" applyBorder="1" applyAlignment="1"/>
    <xf numFmtId="190" fontId="7" fillId="0" borderId="0" xfId="1" quotePrefix="1" applyNumberFormat="1" applyFont="1" applyFill="1" applyBorder="1" applyAlignment="1">
      <alignment horizontal="right"/>
    </xf>
    <xf numFmtId="0" fontId="5" fillId="0" borderId="0" xfId="0" applyNumberFormat="1" applyFont="1" applyFill="1" applyBorder="1" applyAlignment="1">
      <alignment horizontal="right" vertical="center"/>
    </xf>
    <xf numFmtId="189" fontId="8" fillId="0" borderId="0" xfId="2" quotePrefix="1" applyNumberFormat="1" applyFont="1" applyFill="1" applyBorder="1" applyAlignment="1">
      <alignment horizontal="right"/>
    </xf>
    <xf numFmtId="0" fontId="0" fillId="0" borderId="27" xfId="0" applyBorder="1"/>
    <xf numFmtId="0" fontId="0" fillId="0" borderId="27" xfId="0" applyBorder="1" applyAlignment="1">
      <alignment horizontal="distributed"/>
    </xf>
    <xf numFmtId="0" fontId="0" fillId="0" borderId="28" xfId="0" applyBorder="1" applyAlignment="1">
      <alignment horizontal="distributed"/>
    </xf>
    <xf numFmtId="183" fontId="0" fillId="0" borderId="27" xfId="0" applyNumberFormat="1" applyBorder="1"/>
    <xf numFmtId="184" fontId="0" fillId="0" borderId="27" xfId="0" applyNumberFormat="1" applyBorder="1" applyAlignment="1">
      <alignment horizontal="right"/>
    </xf>
    <xf numFmtId="185" fontId="0" fillId="0" borderId="0" xfId="0" applyNumberFormat="1" applyBorder="1"/>
    <xf numFmtId="185" fontId="0" fillId="0" borderId="29" xfId="0" applyNumberFormat="1" applyBorder="1"/>
    <xf numFmtId="49" fontId="0" fillId="0" borderId="27" xfId="0" applyNumberFormat="1" applyBorder="1" applyAlignment="1">
      <alignment horizontal="distributed"/>
    </xf>
    <xf numFmtId="191" fontId="0" fillId="0" borderId="29" xfId="0" applyNumberFormat="1" applyBorder="1"/>
    <xf numFmtId="191" fontId="0" fillId="0" borderId="28" xfId="0" applyNumberFormat="1" applyBorder="1"/>
    <xf numFmtId="0" fontId="0" fillId="0" borderId="0" xfId="0" applyBorder="1" applyAlignment="1">
      <alignment horizontal="center"/>
    </xf>
    <xf numFmtId="185" fontId="1" fillId="0" borderId="21" xfId="5" applyNumberFormat="1" applyBorder="1">
      <alignment vertical="center"/>
    </xf>
    <xf numFmtId="49" fontId="0" fillId="0" borderId="0" xfId="0" applyNumberFormat="1" applyBorder="1" applyAlignment="1">
      <alignment horizontal="distributed"/>
    </xf>
    <xf numFmtId="0" fontId="1" fillId="0" borderId="0" xfId="5" applyAlignment="1">
      <alignment horizontal="distributed" vertical="center"/>
    </xf>
    <xf numFmtId="191" fontId="0" fillId="0" borderId="21" xfId="0" applyNumberFormat="1" applyBorder="1"/>
    <xf numFmtId="191" fontId="0" fillId="0" borderId="20" xfId="0" applyNumberFormat="1" applyBorder="1"/>
    <xf numFmtId="191" fontId="0" fillId="0" borderId="0" xfId="0" applyNumberFormat="1" applyBorder="1"/>
    <xf numFmtId="185" fontId="1" fillId="0" borderId="0" xfId="5" applyNumberFormat="1" applyBorder="1">
      <alignment vertical="center"/>
    </xf>
    <xf numFmtId="0" fontId="1" fillId="0" borderId="0" xfId="5" applyBorder="1" applyAlignment="1">
      <alignment horizontal="distributed" vertical="center"/>
    </xf>
    <xf numFmtId="49" fontId="0" fillId="0" borderId="27" xfId="0" applyNumberFormat="1" applyBorder="1" applyAlignment="1">
      <alignment horizontal="distributed" vertical="center"/>
    </xf>
    <xf numFmtId="0" fontId="0" fillId="0" borderId="29" xfId="0" applyBorder="1"/>
    <xf numFmtId="0" fontId="0" fillId="0" borderId="21" xfId="0" applyBorder="1"/>
    <xf numFmtId="0" fontId="0" fillId="0" borderId="0" xfId="0" applyAlignment="1">
      <alignment horizontal="distributed" vertical="center"/>
    </xf>
    <xf numFmtId="185" fontId="0" fillId="0" borderId="21" xfId="0" applyNumberFormat="1" applyBorder="1"/>
    <xf numFmtId="0" fontId="1" fillId="0" borderId="0" xfId="5" applyFont="1" applyAlignment="1">
      <alignment horizontal="distributed" vertical="center"/>
    </xf>
    <xf numFmtId="185" fontId="1" fillId="0" borderId="21" xfId="5" applyNumberFormat="1" applyFill="1" applyBorder="1">
      <alignment vertical="center"/>
    </xf>
    <xf numFmtId="49" fontId="0" fillId="0" borderId="0" xfId="0" applyNumberFormat="1" applyFill="1" applyBorder="1" applyAlignment="1">
      <alignment horizontal="distributed"/>
    </xf>
    <xf numFmtId="0" fontId="1" fillId="0" borderId="0" xfId="5" applyFont="1" applyFill="1" applyAlignment="1">
      <alignment horizontal="distributed" vertical="center"/>
    </xf>
    <xf numFmtId="191" fontId="0" fillId="0" borderId="21" xfId="0" applyNumberFormat="1" applyFill="1" applyBorder="1"/>
    <xf numFmtId="191" fontId="0" fillId="0" borderId="20" xfId="0" applyNumberFormat="1" applyFill="1" applyBorder="1"/>
    <xf numFmtId="185" fontId="1" fillId="0" borderId="0" xfId="5" applyNumberFormat="1">
      <alignment vertical="center"/>
    </xf>
    <xf numFmtId="49" fontId="0" fillId="0" borderId="20" xfId="0" applyNumberFormat="1" applyBorder="1" applyAlignment="1">
      <alignment horizontal="distributed"/>
    </xf>
    <xf numFmtId="191" fontId="0" fillId="0" borderId="0" xfId="0" applyNumberFormat="1" applyFill="1" applyBorder="1"/>
    <xf numFmtId="185" fontId="1" fillId="0" borderId="21" xfId="5" applyNumberFormat="1" applyFont="1" applyFill="1" applyBorder="1">
      <alignment vertical="center"/>
    </xf>
    <xf numFmtId="49" fontId="10" fillId="0" borderId="0" xfId="0" applyNumberFormat="1" applyFont="1" applyFill="1" applyBorder="1" applyAlignment="1">
      <alignment horizontal="distributed"/>
    </xf>
    <xf numFmtId="0" fontId="1" fillId="0" borderId="0" xfId="5" applyFill="1" applyAlignment="1">
      <alignment horizontal="distributed" vertical="center"/>
    </xf>
    <xf numFmtId="185" fontId="10" fillId="1" borderId="21" xfId="5" applyNumberFormat="1" applyFont="1" applyFill="1" applyBorder="1">
      <alignment vertical="center"/>
    </xf>
    <xf numFmtId="49" fontId="0" fillId="1" borderId="0" xfId="0" applyNumberFormat="1" applyFill="1" applyBorder="1" applyAlignment="1">
      <alignment horizontal="distributed"/>
    </xf>
    <xf numFmtId="0" fontId="10" fillId="1" borderId="0" xfId="5" applyFont="1" applyFill="1" applyAlignment="1">
      <alignment horizontal="distributed" vertical="center"/>
    </xf>
    <xf numFmtId="191" fontId="0" fillId="1" borderId="0" xfId="0" applyNumberFormat="1" applyFill="1" applyBorder="1"/>
    <xf numFmtId="191" fontId="0" fillId="1" borderId="20" xfId="0" applyNumberFormat="1" applyFill="1" applyBorder="1"/>
    <xf numFmtId="49" fontId="0" fillId="0" borderId="20" xfId="0" applyNumberFormat="1" applyFont="1" applyBorder="1" applyAlignment="1">
      <alignment horizontal="center"/>
    </xf>
    <xf numFmtId="185" fontId="5" fillId="0" borderId="26" xfId="0" applyNumberFormat="1" applyFont="1" applyBorder="1" applyAlignment="1">
      <alignment horizontal="right" vertical="top"/>
    </xf>
    <xf numFmtId="0" fontId="0" fillId="0" borderId="30" xfId="0" applyBorder="1"/>
    <xf numFmtId="0" fontId="0" fillId="0" borderId="20" xfId="0" applyBorder="1"/>
    <xf numFmtId="0" fontId="5" fillId="0" borderId="0" xfId="0" applyFont="1" applyBorder="1" applyAlignment="1">
      <alignment horizontal="right" vertical="top"/>
    </xf>
    <xf numFmtId="0" fontId="5" fillId="0" borderId="26" xfId="0" applyFont="1" applyBorder="1" applyAlignment="1">
      <alignment horizontal="right" vertical="top"/>
    </xf>
    <xf numFmtId="0" fontId="0" fillId="0" borderId="31" xfId="0" applyBorder="1" applyAlignment="1"/>
    <xf numFmtId="0" fontId="0" fillId="0" borderId="30" xfId="0" applyBorder="1" applyAlignment="1"/>
    <xf numFmtId="0" fontId="0" fillId="0" borderId="26" xfId="0" applyBorder="1" applyAlignment="1"/>
    <xf numFmtId="185" fontId="0" fillId="0" borderId="24" xfId="0" applyNumberFormat="1" applyBorder="1" applyAlignment="1">
      <alignment horizontal="center" vertical="center"/>
    </xf>
    <xf numFmtId="185" fontId="0" fillId="0" borderId="19" xfId="0" applyNumberFormat="1" applyBorder="1" applyAlignment="1">
      <alignment horizontal="center" vertical="center"/>
    </xf>
    <xf numFmtId="0" fontId="0" fillId="0" borderId="19" xfId="0" applyBorder="1" applyAlignment="1">
      <alignment horizontal="center" vertical="center"/>
    </xf>
    <xf numFmtId="0" fontId="0" fillId="0" borderId="0" xfId="0" applyNumberFormat="1" applyFont="1" applyBorder="1" applyAlignment="1"/>
    <xf numFmtId="0" fontId="1" fillId="0" borderId="0" xfId="0" applyNumberFormat="1" applyFont="1" applyBorder="1" applyAlignment="1"/>
    <xf numFmtId="0" fontId="1" fillId="0" borderId="0" xfId="0" applyNumberFormat="1" applyFont="1" applyBorder="1" applyAlignment="1">
      <alignment horizontal="distributed" vertical="center"/>
    </xf>
    <xf numFmtId="192" fontId="1" fillId="0" borderId="0" xfId="0" applyNumberFormat="1" applyFont="1" applyBorder="1" applyAlignment="1"/>
    <xf numFmtId="0" fontId="1" fillId="0" borderId="32" xfId="0" applyNumberFormat="1" applyFont="1" applyBorder="1" applyAlignment="1">
      <alignment horizontal="center" vertical="center"/>
    </xf>
    <xf numFmtId="0" fontId="0" fillId="0" borderId="33" xfId="0" applyBorder="1" applyAlignment="1"/>
    <xf numFmtId="0" fontId="0" fillId="0" borderId="33" xfId="0" applyNumberFormat="1" applyFont="1" applyBorder="1" applyAlignment="1">
      <alignment horizontal="center" vertical="center"/>
    </xf>
    <xf numFmtId="0" fontId="1" fillId="0" borderId="33" xfId="0" applyNumberFormat="1" applyFont="1" applyBorder="1" applyAlignment="1">
      <alignment horizontal="center" vertical="center"/>
    </xf>
    <xf numFmtId="0" fontId="1" fillId="0" borderId="34" xfId="0" applyNumberFormat="1" applyFont="1" applyBorder="1" applyAlignment="1">
      <alignment horizontal="center"/>
    </xf>
    <xf numFmtId="192" fontId="0" fillId="0" borderId="19" xfId="0" applyNumberFormat="1" applyFont="1" applyBorder="1" applyAlignment="1">
      <alignment horizontal="center"/>
    </xf>
    <xf numFmtId="0" fontId="0" fillId="0" borderId="23" xfId="0" applyBorder="1" applyAlignment="1"/>
    <xf numFmtId="0" fontId="0" fillId="0" borderId="25" xfId="0" applyBorder="1" applyAlignment="1"/>
    <xf numFmtId="0" fontId="4" fillId="0" borderId="25" xfId="0" applyNumberFormat="1" applyFont="1" applyBorder="1" applyAlignment="1">
      <alignment horizontal="center" vertical="center"/>
    </xf>
    <xf numFmtId="0" fontId="0" fillId="0" borderId="25" xfId="0" applyNumberFormat="1" applyFont="1" applyBorder="1" applyAlignment="1">
      <alignment horizontal="center" vertical="center"/>
    </xf>
    <xf numFmtId="0" fontId="0" fillId="0" borderId="35" xfId="0" applyNumberFormat="1" applyFont="1" applyBorder="1" applyAlignment="1">
      <alignment horizontal="center" vertical="top" shrinkToFit="1"/>
    </xf>
    <xf numFmtId="192" fontId="4" fillId="0" borderId="24" xfId="0" applyNumberFormat="1" applyFont="1" applyBorder="1" applyAlignment="1">
      <alignment horizontal="center" vertical="top"/>
    </xf>
    <xf numFmtId="0" fontId="1" fillId="0" borderId="0" xfId="0" applyNumberFormat="1" applyFont="1" applyFill="1" applyBorder="1" applyAlignment="1">
      <alignment horizontal="distributed" vertical="center"/>
    </xf>
    <xf numFmtId="0" fontId="1" fillId="0" borderId="0" xfId="0" applyNumberFormat="1" applyFont="1" applyFill="1" applyBorder="1" applyAlignment="1"/>
    <xf numFmtId="0" fontId="1" fillId="0" borderId="26" xfId="0" applyNumberFormat="1" applyFont="1" applyFill="1" applyBorder="1" applyAlignment="1"/>
    <xf numFmtId="0" fontId="4" fillId="0" borderId="0" xfId="6" applyNumberFormat="1" applyFont="1" applyFill="1" applyBorder="1" applyAlignment="1">
      <alignment horizontal="right" vertical="top"/>
    </xf>
    <xf numFmtId="0" fontId="1" fillId="0" borderId="0" xfId="0" applyNumberFormat="1" applyFont="1" applyFill="1" applyBorder="1" applyAlignment="1">
      <alignment horizontal="center" shrinkToFit="1"/>
    </xf>
    <xf numFmtId="0" fontId="1" fillId="0" borderId="21" xfId="0" applyNumberFormat="1" applyFont="1" applyFill="1" applyBorder="1" applyAlignment="1"/>
    <xf numFmtId="183" fontId="1" fillId="0" borderId="0" xfId="5" applyNumberFormat="1">
      <alignment vertical="center"/>
    </xf>
    <xf numFmtId="192" fontId="1" fillId="0" borderId="0" xfId="5" applyNumberFormat="1">
      <alignment vertical="center"/>
    </xf>
    <xf numFmtId="0" fontId="1" fillId="0" borderId="0" xfId="0" applyNumberFormat="1" applyFont="1" applyFill="1" applyBorder="1" applyAlignment="1">
      <alignment horizontal="distributed"/>
    </xf>
    <xf numFmtId="185" fontId="1" fillId="0" borderId="0" xfId="0" applyNumberFormat="1" applyFont="1" applyBorder="1" applyAlignment="1"/>
    <xf numFmtId="183" fontId="1" fillId="0" borderId="0" xfId="0" applyNumberFormat="1" applyFont="1" applyBorder="1" applyAlignment="1"/>
    <xf numFmtId="0" fontId="1" fillId="0" borderId="0" xfId="6" applyNumberFormat="1" applyFont="1" applyFill="1" applyBorder="1" applyAlignment="1"/>
    <xf numFmtId="0" fontId="1" fillId="0" borderId="0" xfId="6" applyNumberFormat="1" applyFont="1" applyFill="1" applyBorder="1" applyAlignment="1">
      <alignment horizontal="distributed"/>
    </xf>
    <xf numFmtId="183" fontId="0" fillId="0" borderId="0" xfId="0" applyNumberFormat="1" applyAlignment="1">
      <alignment vertical="center"/>
    </xf>
    <xf numFmtId="0" fontId="10" fillId="1" borderId="0" xfId="0" applyNumberFormat="1" applyFont="1" applyFill="1" applyBorder="1" applyAlignment="1"/>
    <xf numFmtId="0" fontId="10" fillId="1" borderId="0" xfId="6" applyNumberFormat="1" applyFont="1" applyFill="1" applyBorder="1" applyAlignment="1">
      <alignment horizontal="distributed"/>
    </xf>
    <xf numFmtId="0" fontId="10" fillId="1" borderId="21" xfId="0" applyNumberFormat="1" applyFont="1" applyFill="1" applyBorder="1" applyAlignment="1"/>
    <xf numFmtId="185" fontId="10" fillId="1" borderId="0" xfId="5" applyNumberFormat="1" applyFont="1" applyFill="1">
      <alignment vertical="center"/>
    </xf>
    <xf numFmtId="183" fontId="10" fillId="1" borderId="0" xfId="0" applyNumberFormat="1" applyFont="1" applyFill="1" applyAlignment="1">
      <alignment vertical="center"/>
    </xf>
    <xf numFmtId="183" fontId="10" fillId="1" borderId="0" xfId="5" applyNumberFormat="1" applyFont="1" applyFill="1">
      <alignment vertical="center"/>
    </xf>
    <xf numFmtId="192" fontId="10" fillId="1" borderId="0" xfId="5" applyNumberFormat="1" applyFont="1" applyFill="1">
      <alignment vertical="center"/>
    </xf>
    <xf numFmtId="0" fontId="10" fillId="0" borderId="0" xfId="0" applyNumberFormat="1" applyFont="1" applyBorder="1" applyAlignment="1"/>
    <xf numFmtId="185" fontId="1" fillId="0" borderId="0" xfId="6" applyNumberFormat="1" applyFont="1" applyFill="1" applyBorder="1" applyAlignment="1"/>
    <xf numFmtId="192" fontId="1" fillId="0" borderId="0" xfId="6" applyNumberFormat="1" applyFont="1" applyFill="1" applyBorder="1" applyAlignment="1"/>
    <xf numFmtId="185" fontId="1" fillId="0" borderId="0" xfId="5" applyNumberFormat="1" applyFont="1" applyFill="1">
      <alignment vertical="center"/>
    </xf>
    <xf numFmtId="0" fontId="0" fillId="0" borderId="0" xfId="5" applyFont="1" applyAlignment="1">
      <alignment horizontal="distributed" vertical="center"/>
    </xf>
    <xf numFmtId="0" fontId="1" fillId="0" borderId="27" xfId="0" applyNumberFormat="1" applyFont="1" applyBorder="1" applyAlignment="1"/>
    <xf numFmtId="0" fontId="1" fillId="0" borderId="27" xfId="0" applyNumberFormat="1" applyFont="1" applyFill="1" applyBorder="1" applyAlignment="1">
      <alignment horizontal="distributed" vertical="center"/>
    </xf>
    <xf numFmtId="0" fontId="1" fillId="0" borderId="27" xfId="0" applyNumberFormat="1" applyFont="1" applyFill="1" applyBorder="1" applyAlignment="1">
      <alignment horizontal="distributed"/>
    </xf>
    <xf numFmtId="0" fontId="1" fillId="0" borderId="29" xfId="0" applyNumberFormat="1" applyFont="1" applyFill="1" applyBorder="1" applyAlignment="1"/>
    <xf numFmtId="185" fontId="1" fillId="0" borderId="27" xfId="6" applyNumberFormat="1" applyFont="1" applyFill="1" applyBorder="1" applyAlignment="1"/>
    <xf numFmtId="0" fontId="1" fillId="0" borderId="27" xfId="6" applyNumberFormat="1" applyFont="1" applyFill="1" applyBorder="1" applyAlignment="1"/>
    <xf numFmtId="183" fontId="1" fillId="0" borderId="27" xfId="0" applyNumberFormat="1" applyFont="1" applyBorder="1" applyAlignment="1"/>
    <xf numFmtId="192" fontId="1" fillId="0" borderId="27" xfId="6" applyNumberFormat="1" applyFont="1" applyFill="1" applyBorder="1" applyAlignment="1"/>
    <xf numFmtId="0" fontId="1" fillId="0" borderId="0" xfId="0" applyFont="1" applyAlignment="1"/>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0" fillId="0" borderId="34" xfId="0" applyFont="1" applyBorder="1" applyAlignment="1">
      <alignment horizontal="center" wrapText="1"/>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32" xfId="0" applyFont="1" applyBorder="1" applyAlignment="1">
      <alignment horizontal="center" vertical="center"/>
    </xf>
    <xf numFmtId="0" fontId="1" fillId="0" borderId="34" xfId="0" applyFont="1" applyBorder="1" applyAlignment="1">
      <alignment horizontal="center"/>
    </xf>
    <xf numFmtId="0" fontId="1" fillId="0" borderId="34" xfId="0" applyFont="1" applyBorder="1" applyAlignment="1">
      <alignment horizontal="center" shrinkToFit="1"/>
    </xf>
    <xf numFmtId="0" fontId="0" fillId="0" borderId="19" xfId="0" applyFont="1" applyBorder="1" applyAlignment="1">
      <alignment horizontal="center"/>
    </xf>
    <xf numFmtId="0" fontId="1" fillId="0" borderId="20" xfId="0" applyFont="1" applyBorder="1" applyAlignment="1">
      <alignment horizontal="center" vertical="center"/>
    </xf>
    <xf numFmtId="0" fontId="0" fillId="0" borderId="38" xfId="0" applyFont="1" applyBorder="1" applyAlignment="1">
      <alignment wrapText="1"/>
    </xf>
    <xf numFmtId="0" fontId="0" fillId="0" borderId="39" xfId="0" applyFont="1" applyBorder="1" applyAlignment="1">
      <alignment horizontal="center"/>
    </xf>
    <xf numFmtId="0" fontId="0" fillId="0" borderId="39" xfId="0" applyFont="1" applyBorder="1" applyAlignment="1">
      <alignment horizontal="center" wrapText="1"/>
    </xf>
    <xf numFmtId="0" fontId="1" fillId="0" borderId="38" xfId="0" applyFont="1" applyBorder="1" applyAlignment="1">
      <alignment horizontal="center"/>
    </xf>
    <xf numFmtId="0" fontId="1" fillId="0" borderId="38" xfId="0" applyFont="1" applyBorder="1" applyAlignment="1">
      <alignment horizontal="center" shrinkToFit="1"/>
    </xf>
    <xf numFmtId="0" fontId="1" fillId="0" borderId="21" xfId="0" applyFont="1" applyBorder="1" applyAlignment="1">
      <alignment horizontal="center"/>
    </xf>
    <xf numFmtId="0" fontId="0" fillId="0" borderId="38" xfId="0" applyFont="1" applyBorder="1" applyAlignment="1">
      <alignment horizontal="right" vertical="top"/>
    </xf>
    <xf numFmtId="0" fontId="0" fillId="0" borderId="38" xfId="0" applyFont="1" applyBorder="1" applyAlignment="1">
      <alignment horizontal="center" vertical="top" shrinkToFit="1"/>
    </xf>
    <xf numFmtId="0" fontId="1" fillId="0" borderId="38" xfId="0" applyFont="1" applyBorder="1" applyAlignment="1">
      <alignment horizontal="center" vertical="top" shrinkToFit="1"/>
    </xf>
    <xf numFmtId="0" fontId="4" fillId="0" borderId="21" xfId="0" applyFont="1" applyBorder="1" applyAlignment="1">
      <alignment horizontal="center" vertical="top" shrinkToFit="1"/>
    </xf>
    <xf numFmtId="0" fontId="1" fillId="0" borderId="22" xfId="0" applyFont="1" applyBorder="1" applyAlignment="1">
      <alignment horizontal="center" vertical="center"/>
    </xf>
    <xf numFmtId="0" fontId="0" fillId="0" borderId="35" xfId="0" applyFont="1" applyBorder="1" applyAlignment="1">
      <alignment horizontal="center" vertical="top"/>
    </xf>
    <xf numFmtId="0" fontId="0" fillId="0" borderId="35" xfId="0" applyFont="1" applyBorder="1" applyAlignment="1">
      <alignment horizontal="center" vertical="top" shrinkToFit="1"/>
    </xf>
    <xf numFmtId="0" fontId="1" fillId="0" borderId="35" xfId="0" applyFont="1" applyBorder="1" applyAlignment="1">
      <alignment horizontal="center" vertical="top" shrinkToFit="1"/>
    </xf>
    <xf numFmtId="0" fontId="4" fillId="0" borderId="24" xfId="0" applyFont="1" applyBorder="1" applyAlignment="1">
      <alignment horizontal="center" vertical="top" shrinkToFit="1"/>
    </xf>
    <xf numFmtId="0" fontId="1" fillId="0" borderId="0" xfId="0" applyFont="1" applyBorder="1"/>
    <xf numFmtId="0" fontId="1" fillId="0" borderId="20" xfId="0" applyFont="1" applyBorder="1"/>
    <xf numFmtId="0" fontId="1" fillId="0" borderId="0" xfId="0" applyFont="1" applyAlignment="1">
      <alignment horizontal="distributed"/>
    </xf>
    <xf numFmtId="188" fontId="0" fillId="0" borderId="0" xfId="0" applyNumberFormat="1"/>
    <xf numFmtId="0" fontId="1" fillId="0" borderId="0" xfId="0" applyFont="1" applyBorder="1" applyAlignment="1">
      <alignment horizontal="center"/>
    </xf>
    <xf numFmtId="183" fontId="1" fillId="0" borderId="0" xfId="0" applyNumberFormat="1" applyFont="1"/>
    <xf numFmtId="0" fontId="1" fillId="0" borderId="0" xfId="0" applyFont="1" applyFill="1" applyBorder="1"/>
    <xf numFmtId="0" fontId="1" fillId="0" borderId="0" xfId="0" applyFont="1" applyFill="1" applyAlignment="1">
      <alignment horizontal="distributed"/>
    </xf>
    <xf numFmtId="0" fontId="1" fillId="0" borderId="20" xfId="0" applyFont="1" applyFill="1" applyBorder="1"/>
    <xf numFmtId="0" fontId="1" fillId="0" borderId="0" xfId="0" applyFont="1" applyFill="1" applyBorder="1" applyAlignment="1">
      <alignment horizontal="center"/>
    </xf>
    <xf numFmtId="0" fontId="10" fillId="1" borderId="0" xfId="0" applyFont="1" applyFill="1" applyBorder="1"/>
    <xf numFmtId="0" fontId="10" fillId="1" borderId="0" xfId="0" applyFont="1" applyFill="1" applyAlignment="1">
      <alignment horizontal="distributed"/>
    </xf>
    <xf numFmtId="0" fontId="10" fillId="1" borderId="20" xfId="0" applyFont="1" applyFill="1" applyBorder="1"/>
    <xf numFmtId="183" fontId="10" fillId="1" borderId="0" xfId="0" applyNumberFormat="1" applyFont="1" applyFill="1"/>
    <xf numFmtId="188" fontId="10" fillId="1" borderId="0" xfId="0" applyNumberFormat="1" applyFont="1" applyFill="1"/>
    <xf numFmtId="0" fontId="10" fillId="1" borderId="0" xfId="0" applyFont="1" applyFill="1" applyBorder="1" applyAlignment="1">
      <alignment horizontal="center"/>
    </xf>
    <xf numFmtId="0" fontId="10" fillId="0" borderId="0" xfId="0" applyFont="1" applyFill="1"/>
    <xf numFmtId="183" fontId="10" fillId="0" borderId="0" xfId="0" applyNumberFormat="1" applyFont="1" applyFill="1"/>
    <xf numFmtId="0" fontId="10" fillId="0" borderId="0" xfId="0" applyFont="1" applyFill="1" applyBorder="1"/>
    <xf numFmtId="0" fontId="10" fillId="0" borderId="0" xfId="0" applyFont="1" applyFill="1" applyAlignment="1">
      <alignment horizontal="distributed"/>
    </xf>
    <xf numFmtId="0" fontId="10" fillId="0" borderId="20" xfId="0" applyFont="1" applyFill="1" applyBorder="1"/>
    <xf numFmtId="188" fontId="10" fillId="0" borderId="0" xfId="0" applyNumberFormat="1" applyFont="1" applyFill="1"/>
    <xf numFmtId="0" fontId="10" fillId="0" borderId="0" xfId="0" applyFont="1" applyFill="1" applyBorder="1" applyAlignment="1">
      <alignment horizontal="center"/>
    </xf>
    <xf numFmtId="0" fontId="1" fillId="0" borderId="27" xfId="0" applyFont="1" applyBorder="1"/>
    <xf numFmtId="0" fontId="1" fillId="0" borderId="27" xfId="0" applyFont="1" applyBorder="1" applyAlignment="1">
      <alignment horizontal="distributed"/>
    </xf>
    <xf numFmtId="0" fontId="1" fillId="0" borderId="28" xfId="0" applyFont="1" applyBorder="1"/>
    <xf numFmtId="185" fontId="1" fillId="0" borderId="27" xfId="0" applyNumberFormat="1" applyFont="1" applyBorder="1"/>
    <xf numFmtId="43" fontId="1" fillId="0" borderId="27" xfId="0" applyNumberFormat="1" applyFont="1" applyBorder="1"/>
    <xf numFmtId="0" fontId="1" fillId="0" borderId="27" xfId="0" applyFont="1" applyBorder="1" applyAlignment="1">
      <alignment horizontal="center"/>
    </xf>
    <xf numFmtId="185" fontId="1" fillId="0" borderId="0" xfId="0" applyNumberFormat="1" applyFont="1"/>
    <xf numFmtId="182" fontId="1" fillId="0" borderId="0" xfId="0" applyNumberFormat="1" applyFont="1"/>
    <xf numFmtId="0" fontId="0" fillId="0" borderId="0" xfId="0" applyFont="1" applyAlignment="1"/>
    <xf numFmtId="0" fontId="1" fillId="0" borderId="35" xfId="0" applyFont="1" applyBorder="1" applyAlignment="1"/>
    <xf numFmtId="0" fontId="0" fillId="0" borderId="38" xfId="0" applyFont="1" applyBorder="1" applyAlignment="1">
      <alignment horizontal="center" vertical="center"/>
    </xf>
    <xf numFmtId="0" fontId="0" fillId="0" borderId="35" xfId="0" applyFont="1" applyBorder="1" applyAlignment="1">
      <alignment horizontal="center" vertical="center"/>
    </xf>
    <xf numFmtId="0" fontId="1" fillId="0" borderId="35" xfId="0" applyFont="1" applyBorder="1" applyAlignment="1">
      <alignment horizontal="center" vertical="center"/>
    </xf>
    <xf numFmtId="0" fontId="1" fillId="0" borderId="24" xfId="0" applyFont="1" applyBorder="1" applyAlignment="1">
      <alignment horizontal="center" vertical="center"/>
    </xf>
    <xf numFmtId="0" fontId="1" fillId="0" borderId="23" xfId="0" applyFont="1" applyBorder="1" applyAlignment="1"/>
    <xf numFmtId="0" fontId="1" fillId="0" borderId="25" xfId="0" applyFont="1" applyBorder="1" applyAlignment="1"/>
    <xf numFmtId="0" fontId="0" fillId="0" borderId="25" xfId="0" applyFont="1" applyBorder="1" applyAlignment="1">
      <alignment horizontal="center" vertical="center"/>
    </xf>
    <xf numFmtId="0" fontId="0" fillId="0" borderId="25" xfId="0" applyFont="1" applyFill="1" applyBorder="1" applyAlignment="1">
      <alignment horizontal="center" vertical="center"/>
    </xf>
    <xf numFmtId="0" fontId="0" fillId="0" borderId="40" xfId="0" applyFont="1" applyBorder="1" applyAlignment="1">
      <alignment horizontal="center" vertical="center"/>
    </xf>
    <xf numFmtId="0" fontId="1" fillId="0" borderId="31" xfId="0" applyFont="1" applyBorder="1"/>
    <xf numFmtId="3" fontId="11" fillId="0" borderId="0" xfId="7" applyNumberFormat="1" applyFont="1" applyBorder="1" applyAlignment="1">
      <alignment horizontal="right" vertical="center"/>
    </xf>
    <xf numFmtId="182" fontId="1" fillId="0" borderId="0" xfId="0" applyNumberFormat="1" applyFont="1" applyFill="1"/>
    <xf numFmtId="193" fontId="11" fillId="0" borderId="0" xfId="7" applyNumberFormat="1" applyFont="1" applyBorder="1" applyAlignment="1">
      <alignment horizontal="right" vertical="center"/>
    </xf>
    <xf numFmtId="0" fontId="10" fillId="1" borderId="0" xfId="0" applyFont="1" applyFill="1"/>
    <xf numFmtId="3" fontId="12" fillId="1" borderId="0" xfId="7" applyNumberFormat="1" applyFont="1" applyFill="1" applyBorder="1" applyAlignment="1">
      <alignment horizontal="right" vertical="center"/>
    </xf>
    <xf numFmtId="182" fontId="10" fillId="1" borderId="0" xfId="0" applyNumberFormat="1" applyFont="1" applyFill="1" applyAlignment="1">
      <alignment horizontal="left"/>
    </xf>
    <xf numFmtId="193" fontId="12" fillId="1" borderId="0" xfId="7" applyNumberFormat="1" applyFont="1" applyFill="1" applyBorder="1" applyAlignment="1">
      <alignment horizontal="right" vertical="center"/>
    </xf>
    <xf numFmtId="182" fontId="1" fillId="0" borderId="27" xfId="0" applyNumberFormat="1" applyFont="1" applyBorder="1"/>
    <xf numFmtId="0" fontId="1" fillId="0" borderId="0" xfId="0" applyFont="1" applyAlignment="1">
      <alignment horizontal="left"/>
    </xf>
    <xf numFmtId="180" fontId="1" fillId="0" borderId="0" xfId="0" applyNumberFormat="1" applyFont="1"/>
    <xf numFmtId="184" fontId="1" fillId="0" borderId="0" xfId="0" applyNumberFormat="1" applyFont="1"/>
    <xf numFmtId="0" fontId="13" fillId="0" borderId="17" xfId="0" applyFont="1" applyBorder="1" applyAlignment="1">
      <alignment vertical="center"/>
    </xf>
    <xf numFmtId="0" fontId="13" fillId="0" borderId="17" xfId="0" applyFont="1" applyBorder="1" applyAlignment="1"/>
    <xf numFmtId="0" fontId="13" fillId="0" borderId="18" xfId="0" applyFont="1" applyBorder="1" applyAlignment="1"/>
    <xf numFmtId="0" fontId="13" fillId="0" borderId="36" xfId="0" applyFont="1" applyBorder="1" applyAlignment="1">
      <alignment horizontal="center" vertical="center"/>
    </xf>
    <xf numFmtId="0" fontId="13" fillId="0" borderId="37" xfId="0" applyFont="1" applyBorder="1" applyAlignment="1"/>
    <xf numFmtId="0" fontId="13" fillId="0" borderId="32" xfId="0" applyFont="1" applyBorder="1" applyAlignment="1"/>
    <xf numFmtId="0" fontId="13" fillId="0" borderId="37" xfId="0" applyFont="1" applyBorder="1" applyAlignment="1">
      <alignment horizontal="center" vertical="center"/>
    </xf>
    <xf numFmtId="0" fontId="13" fillId="0" borderId="32" xfId="0" applyFont="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horizontal="center"/>
    </xf>
    <xf numFmtId="0" fontId="13" fillId="0" borderId="20" xfId="0" applyFont="1" applyBorder="1" applyAlignment="1"/>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23" xfId="0" applyFont="1" applyBorder="1" applyAlignment="1">
      <alignment horizontal="center" vertical="center"/>
    </xf>
    <xf numFmtId="183" fontId="13" fillId="0" borderId="41" xfId="0" applyNumberFormat="1" applyFont="1" applyBorder="1" applyAlignment="1">
      <alignment horizontal="center" vertical="center"/>
    </xf>
    <xf numFmtId="183" fontId="13" fillId="0" borderId="23" xfId="0" applyNumberFormat="1" applyFont="1" applyBorder="1" applyAlignment="1">
      <alignment horizontal="center" vertical="center"/>
    </xf>
    <xf numFmtId="184" fontId="13" fillId="0" borderId="39" xfId="0" applyNumberFormat="1" applyFont="1" applyBorder="1" applyAlignment="1">
      <alignment horizontal="center" vertical="center" wrapText="1"/>
    </xf>
    <xf numFmtId="183" fontId="13" fillId="0" borderId="39" xfId="0" applyNumberFormat="1" applyFont="1" applyBorder="1" applyAlignment="1">
      <alignment horizontal="center" vertical="center"/>
    </xf>
    <xf numFmtId="0" fontId="13" fillId="0" borderId="39" xfId="0" applyFont="1" applyBorder="1" applyAlignment="1">
      <alignment horizontal="center" wrapText="1"/>
    </xf>
    <xf numFmtId="0" fontId="13" fillId="0" borderId="26" xfId="0" applyFont="1" applyBorder="1" applyAlignment="1">
      <alignment horizontal="center" wrapText="1"/>
    </xf>
    <xf numFmtId="0" fontId="13" fillId="0" borderId="11" xfId="0" applyFont="1" applyBorder="1" applyAlignment="1">
      <alignment vertical="center"/>
    </xf>
    <xf numFmtId="0" fontId="13" fillId="0" borderId="11" xfId="0" applyFont="1" applyBorder="1" applyAlignment="1"/>
    <xf numFmtId="0" fontId="13" fillId="0" borderId="22" xfId="0" applyFont="1" applyBorder="1" applyAlignment="1"/>
    <xf numFmtId="0" fontId="13" fillId="0" borderId="25" xfId="0" applyFont="1" applyBorder="1" applyAlignment="1">
      <alignment horizontal="center" vertical="center"/>
    </xf>
    <xf numFmtId="180" fontId="13" fillId="0" borderId="25" xfId="0" applyNumberFormat="1" applyFont="1" applyBorder="1" applyAlignment="1">
      <alignment horizontal="center" vertical="center"/>
    </xf>
    <xf numFmtId="183" fontId="13" fillId="0" borderId="23" xfId="0" applyNumberFormat="1" applyFont="1" applyBorder="1" applyAlignment="1">
      <alignment horizontal="center" vertical="center"/>
    </xf>
    <xf numFmtId="183" fontId="13" fillId="0" borderId="25" xfId="0" applyNumberFormat="1" applyFont="1" applyBorder="1" applyAlignment="1">
      <alignment horizontal="center" vertical="center"/>
    </xf>
    <xf numFmtId="184" fontId="13" fillId="0" borderId="35" xfId="0" applyNumberFormat="1" applyFont="1" applyBorder="1" applyAlignment="1">
      <alignment horizontal="center" vertical="center" wrapText="1"/>
    </xf>
    <xf numFmtId="183" fontId="13" fillId="0" borderId="35" xfId="0" applyNumberFormat="1" applyFont="1" applyBorder="1" applyAlignment="1">
      <alignment horizontal="center" vertical="center"/>
    </xf>
    <xf numFmtId="0" fontId="13" fillId="0" borderId="24" xfId="0" applyFont="1" applyBorder="1" applyAlignment="1">
      <alignment horizontal="center" vertical="top" wrapText="1"/>
    </xf>
    <xf numFmtId="0" fontId="13" fillId="0" borderId="0" xfId="0" applyFont="1" applyBorder="1"/>
    <xf numFmtId="0" fontId="13" fillId="0" borderId="31" xfId="0" applyFont="1" applyBorder="1"/>
    <xf numFmtId="0" fontId="13" fillId="0" borderId="0" xfId="0" applyFont="1" applyBorder="1" applyAlignment="1">
      <alignment horizontal="right" vertical="top"/>
    </xf>
    <xf numFmtId="183" fontId="13" fillId="0" borderId="0" xfId="0" applyNumberFormat="1" applyFont="1" applyBorder="1" applyAlignment="1">
      <alignment horizontal="right" vertical="top"/>
    </xf>
    <xf numFmtId="184" fontId="13" fillId="0" borderId="0" xfId="0" applyNumberFormat="1" applyFont="1" applyBorder="1" applyAlignment="1">
      <alignment horizontal="right" vertical="top"/>
    </xf>
    <xf numFmtId="0" fontId="13" fillId="0" borderId="0" xfId="0" applyFont="1" applyBorder="1" applyAlignment="1">
      <alignment horizontal="distributed" vertical="center"/>
    </xf>
    <xf numFmtId="0" fontId="13" fillId="0" borderId="0" xfId="0" applyFont="1" applyAlignment="1">
      <alignment horizontal="distributed" vertical="center"/>
    </xf>
    <xf numFmtId="0" fontId="13" fillId="0" borderId="20" xfId="0" applyFont="1" applyBorder="1" applyAlignment="1">
      <alignment horizontal="distributed" vertical="center"/>
    </xf>
    <xf numFmtId="185" fontId="14" fillId="0" borderId="0" xfId="0" applyNumberFormat="1" applyFont="1" applyFill="1"/>
    <xf numFmtId="180" fontId="14" fillId="0" borderId="0" xfId="0" applyNumberFormat="1" applyFont="1" applyFill="1"/>
    <xf numFmtId="183" fontId="14" fillId="0" borderId="0" xfId="0" applyNumberFormat="1" applyFont="1" applyFill="1"/>
    <xf numFmtId="184" fontId="14" fillId="0" borderId="0" xfId="0" applyNumberFormat="1" applyFont="1" applyFill="1"/>
    <xf numFmtId="186" fontId="14" fillId="0" borderId="0" xfId="0" applyNumberFormat="1" applyFont="1" applyFill="1"/>
    <xf numFmtId="194" fontId="14" fillId="0" borderId="0" xfId="0" applyNumberFormat="1" applyFont="1" applyFill="1"/>
    <xf numFmtId="0" fontId="13" fillId="0" borderId="0" xfId="0" applyFont="1" applyBorder="1" applyAlignment="1">
      <alignment horizontal="distributed" vertical="center"/>
    </xf>
    <xf numFmtId="0" fontId="13" fillId="0" borderId="0" xfId="0" applyFont="1" applyAlignment="1">
      <alignment horizontal="distributed" vertical="center"/>
    </xf>
    <xf numFmtId="186" fontId="14" fillId="0" borderId="0" xfId="0" applyNumberFormat="1" applyFont="1" applyFill="1" applyAlignment="1"/>
    <xf numFmtId="0" fontId="14" fillId="0" borderId="0" xfId="0" applyFont="1" applyFill="1" applyBorder="1" applyAlignment="1">
      <alignment horizontal="distributed" vertical="center"/>
    </xf>
    <xf numFmtId="185" fontId="14" fillId="0" borderId="21" xfId="0" applyNumberFormat="1" applyFont="1" applyFill="1" applyBorder="1"/>
    <xf numFmtId="0" fontId="13" fillId="0" borderId="27" xfId="0" applyFont="1" applyBorder="1"/>
    <xf numFmtId="0" fontId="14" fillId="0" borderId="27" xfId="0" applyFont="1" applyFill="1" applyBorder="1" applyAlignment="1">
      <alignment horizontal="distributed" vertical="center"/>
    </xf>
    <xf numFmtId="0" fontId="13" fillId="0" borderId="27" xfId="0" applyFont="1" applyBorder="1" applyAlignment="1">
      <alignment horizontal="distributed" vertical="center"/>
    </xf>
    <xf numFmtId="185" fontId="13" fillId="0" borderId="29" xfId="0" applyNumberFormat="1" applyFont="1" applyBorder="1"/>
    <xf numFmtId="185" fontId="13" fillId="0" borderId="27" xfId="0" applyNumberFormat="1" applyFont="1" applyBorder="1"/>
    <xf numFmtId="180" fontId="13" fillId="0" borderId="27" xfId="0" applyNumberFormat="1" applyFont="1" applyBorder="1"/>
    <xf numFmtId="183" fontId="13" fillId="0" borderId="27" xfId="0" applyNumberFormat="1" applyFont="1" applyBorder="1"/>
    <xf numFmtId="184" fontId="13" fillId="0" borderId="27" xfId="0" applyNumberFormat="1" applyFont="1" applyBorder="1"/>
    <xf numFmtId="186" fontId="13" fillId="0" borderId="27" xfId="0" applyNumberFormat="1" applyFont="1" applyBorder="1"/>
    <xf numFmtId="194" fontId="13" fillId="0" borderId="27" xfId="0" applyNumberFormat="1" applyFont="1" applyBorder="1"/>
    <xf numFmtId="0" fontId="11" fillId="0" borderId="0" xfId="0" applyFont="1" applyFill="1" applyBorder="1" applyAlignment="1">
      <alignment horizontal="distributed" vertical="center"/>
    </xf>
    <xf numFmtId="0" fontId="1" fillId="0" borderId="0" xfId="0" applyFont="1" applyBorder="1" applyAlignment="1">
      <alignment horizontal="distributed" vertical="center"/>
    </xf>
    <xf numFmtId="185" fontId="1" fillId="0" borderId="0" xfId="0" applyNumberFormat="1" applyFont="1" applyBorder="1"/>
    <xf numFmtId="180" fontId="1" fillId="0" borderId="0" xfId="0" applyNumberFormat="1" applyFont="1" applyBorder="1"/>
    <xf numFmtId="183" fontId="1" fillId="0" borderId="0" xfId="0" applyNumberFormat="1" applyFont="1" applyBorder="1"/>
    <xf numFmtId="184" fontId="1" fillId="0" borderId="0" xfId="0" applyNumberFormat="1" applyFont="1" applyBorder="1"/>
    <xf numFmtId="186" fontId="1" fillId="0" borderId="0" xfId="0" applyNumberFormat="1" applyFont="1" applyBorder="1"/>
    <xf numFmtId="194" fontId="1" fillId="0" borderId="0" xfId="0" applyNumberFormat="1" applyFont="1" applyBorder="1"/>
    <xf numFmtId="186" fontId="1" fillId="0" borderId="0" xfId="0" applyNumberFormat="1" applyFont="1"/>
    <xf numFmtId="194" fontId="1" fillId="0" borderId="0" xfId="0" applyNumberFormat="1" applyFont="1"/>
    <xf numFmtId="0" fontId="14" fillId="0" borderId="0" xfId="0" applyFont="1" applyFill="1" applyAlignment="1">
      <alignment horizontal="distributed"/>
    </xf>
    <xf numFmtId="0" fontId="14" fillId="0" borderId="0" xfId="0" applyFont="1" applyFill="1" applyAlignment="1">
      <alignment horizontal="distributed" vertical="center"/>
    </xf>
    <xf numFmtId="181" fontId="14" fillId="0" borderId="0" xfId="0" applyNumberFormat="1" applyFont="1" applyFill="1" applyAlignment="1"/>
    <xf numFmtId="0" fontId="14" fillId="0" borderId="0" xfId="0" applyFont="1" applyFill="1" applyBorder="1"/>
    <xf numFmtId="0" fontId="14" fillId="0" borderId="0" xfId="0" applyFont="1" applyFill="1" applyBorder="1" applyAlignment="1">
      <alignment horizontal="distributed" vertical="center"/>
    </xf>
    <xf numFmtId="0" fontId="14" fillId="0" borderId="0" xfId="0" applyFont="1" applyFill="1" applyAlignment="1">
      <alignment horizontal="distributed" vertical="center"/>
    </xf>
    <xf numFmtId="0" fontId="14" fillId="0" borderId="0" xfId="0" applyFont="1" applyFill="1"/>
    <xf numFmtId="0" fontId="13" fillId="0" borderId="20" xfId="0" applyFont="1" applyBorder="1"/>
    <xf numFmtId="0" fontId="13" fillId="0" borderId="28" xfId="0" applyFont="1" applyBorder="1" applyAlignment="1">
      <alignment horizontal="distributed" vertical="center"/>
    </xf>
    <xf numFmtId="185" fontId="1" fillId="0" borderId="17" xfId="0" applyNumberFormat="1" applyFont="1" applyBorder="1"/>
    <xf numFmtId="0" fontId="0" fillId="0" borderId="0" xfId="0" applyNumberFormat="1" applyFont="1" applyAlignment="1"/>
    <xf numFmtId="0" fontId="1" fillId="0" borderId="0" xfId="0" applyNumberFormat="1" applyFont="1" applyAlignment="1"/>
    <xf numFmtId="0" fontId="1" fillId="0" borderId="0" xfId="0" applyNumberFormat="1" applyFont="1"/>
    <xf numFmtId="0" fontId="11" fillId="0" borderId="18" xfId="14" applyNumberFormat="1" applyFont="1" applyBorder="1" applyAlignment="1">
      <alignment horizontal="center" vertical="center" wrapText="1"/>
    </xf>
    <xf numFmtId="49" fontId="1" fillId="0" borderId="34" xfId="14" applyNumberFormat="1" applyFont="1" applyFill="1"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2" xfId="0" applyBorder="1" applyAlignment="1">
      <alignment horizontal="center" vertical="center" wrapText="1"/>
    </xf>
    <xf numFmtId="49" fontId="11" fillId="0" borderId="33" xfId="14" applyNumberFormat="1" applyFont="1" applyFill="1" applyBorder="1" applyAlignment="1">
      <alignment horizontal="center" vertical="center" wrapText="1"/>
    </xf>
    <xf numFmtId="49" fontId="11" fillId="0" borderId="19" xfId="14" applyNumberFormat="1" applyFont="1" applyBorder="1" applyAlignment="1">
      <alignment horizontal="center" vertical="center" wrapText="1"/>
    </xf>
    <xf numFmtId="49" fontId="11" fillId="0" borderId="0" xfId="14" applyNumberFormat="1" applyFont="1" applyAlignment="1">
      <alignment horizontal="center" vertical="center" wrapText="1"/>
    </xf>
    <xf numFmtId="0" fontId="11" fillId="0" borderId="20" xfId="14" applyNumberFormat="1" applyFont="1" applyBorder="1" applyAlignment="1">
      <alignment horizontal="center" vertical="center" wrapText="1"/>
    </xf>
    <xf numFmtId="0" fontId="1" fillId="0" borderId="38" xfId="0" applyFont="1" applyBorder="1"/>
    <xf numFmtId="49" fontId="11" fillId="0" borderId="39" xfId="14" applyNumberFormat="1" applyFont="1" applyFill="1" applyBorder="1" applyAlignment="1">
      <alignment horizontal="center" vertical="center" wrapText="1"/>
    </xf>
    <xf numFmtId="49" fontId="11" fillId="0" borderId="39" xfId="14" applyNumberFormat="1" applyFont="1" applyBorder="1" applyAlignment="1">
      <alignment horizontal="center" vertical="center" wrapText="1"/>
    </xf>
    <xf numFmtId="183" fontId="11" fillId="0" borderId="39" xfId="14" applyNumberFormat="1" applyFont="1" applyFill="1" applyBorder="1" applyAlignment="1">
      <alignment horizontal="center" vertical="center" wrapText="1"/>
    </xf>
    <xf numFmtId="0" fontId="1" fillId="0" borderId="39" xfId="0" applyFont="1" applyBorder="1" applyAlignment="1">
      <alignment horizontal="center" vertical="center" wrapText="1"/>
    </xf>
    <xf numFmtId="49" fontId="11" fillId="0" borderId="21" xfId="14" applyNumberFormat="1" applyFont="1" applyBorder="1" applyAlignment="1">
      <alignment horizontal="center" vertical="center" wrapText="1"/>
    </xf>
    <xf numFmtId="0" fontId="11" fillId="0" borderId="22" xfId="14" applyNumberFormat="1" applyFont="1" applyBorder="1" applyAlignment="1">
      <alignment horizontal="center" vertical="center" wrapText="1"/>
    </xf>
    <xf numFmtId="0" fontId="4" fillId="0" borderId="35" xfId="0" applyFont="1" applyBorder="1" applyAlignment="1">
      <alignment horizontal="center"/>
    </xf>
    <xf numFmtId="49" fontId="11" fillId="0" borderId="35" xfId="14" applyNumberFormat="1" applyFont="1" applyFill="1" applyBorder="1" applyAlignment="1">
      <alignment horizontal="center" vertical="center" wrapText="1"/>
    </xf>
    <xf numFmtId="49" fontId="11" fillId="0" borderId="35" xfId="14" applyNumberFormat="1" applyFont="1" applyBorder="1" applyAlignment="1">
      <alignment horizontal="center" vertical="center" wrapText="1"/>
    </xf>
    <xf numFmtId="183" fontId="11" fillId="0" borderId="35" xfId="14" applyNumberFormat="1" applyFont="1" applyFill="1" applyBorder="1" applyAlignment="1">
      <alignment horizontal="center" vertical="center" wrapText="1"/>
    </xf>
    <xf numFmtId="0" fontId="4" fillId="0" borderId="35" xfId="0" applyFont="1" applyBorder="1" applyAlignment="1">
      <alignment horizontal="center" vertical="center" wrapText="1"/>
    </xf>
    <xf numFmtId="49" fontId="11" fillId="0" borderId="24" xfId="14" applyNumberFormat="1" applyFont="1" applyBorder="1" applyAlignment="1">
      <alignment horizontal="center" vertical="center" wrapText="1"/>
    </xf>
    <xf numFmtId="0" fontId="11" fillId="0" borderId="0" xfId="14" applyNumberFormat="1" applyFont="1" applyAlignment="1">
      <alignment vertical="top"/>
    </xf>
    <xf numFmtId="195" fontId="18" fillId="0" borderId="21" xfId="14" applyNumberFormat="1" applyFont="1" applyFill="1" applyBorder="1" applyAlignment="1">
      <alignment horizontal="right" vertical="top"/>
    </xf>
    <xf numFmtId="195" fontId="18" fillId="0" borderId="0" xfId="14" applyNumberFormat="1" applyFont="1" applyFill="1" applyBorder="1" applyAlignment="1">
      <alignment horizontal="right" vertical="top"/>
    </xf>
    <xf numFmtId="49" fontId="18" fillId="0" borderId="0" xfId="14" applyNumberFormat="1" applyFont="1" applyAlignment="1">
      <alignment horizontal="right" vertical="top"/>
    </xf>
    <xf numFmtId="183" fontId="18" fillId="0" borderId="0" xfId="14" applyNumberFormat="1" applyFont="1" applyAlignment="1">
      <alignment horizontal="right" vertical="top"/>
    </xf>
    <xf numFmtId="49" fontId="11" fillId="0" borderId="0" xfId="14" applyNumberFormat="1" applyFont="1" applyAlignment="1">
      <alignment vertical="top"/>
    </xf>
    <xf numFmtId="0" fontId="0" fillId="0" borderId="0" xfId="0" applyNumberFormat="1" applyAlignment="1">
      <alignment horizontal="distributed"/>
    </xf>
    <xf numFmtId="41" fontId="11" fillId="0" borderId="21" xfId="14" applyNumberFormat="1" applyFont="1" applyFill="1" applyBorder="1" applyAlignment="1"/>
    <xf numFmtId="41" fontId="11" fillId="0" borderId="0" xfId="14" applyNumberFormat="1" applyFont="1" applyFill="1" applyBorder="1" applyAlignment="1"/>
    <xf numFmtId="41" fontId="11" fillId="0" borderId="0" xfId="14" applyNumberFormat="1" applyFont="1" applyAlignment="1"/>
    <xf numFmtId="183" fontId="11" fillId="0" borderId="0" xfId="14" applyNumberFormat="1" applyFont="1" applyAlignment="1"/>
    <xf numFmtId="182" fontId="11" fillId="0" borderId="0" xfId="14" applyNumberFormat="1" applyFont="1" applyAlignment="1"/>
    <xf numFmtId="41" fontId="11" fillId="0" borderId="0" xfId="14" applyNumberFormat="1" applyFont="1" applyAlignment="1">
      <alignment vertical="top"/>
    </xf>
    <xf numFmtId="0" fontId="1" fillId="0" borderId="28" xfId="0" applyNumberFormat="1" applyFont="1" applyBorder="1"/>
    <xf numFmtId="0" fontId="1" fillId="0" borderId="27" xfId="0" applyFont="1" applyBorder="1" applyAlignment="1"/>
    <xf numFmtId="0" fontId="1" fillId="0" borderId="0" xfId="0" applyFont="1" applyAlignment="1">
      <alignment shrinkToFit="1"/>
    </xf>
    <xf numFmtId="0" fontId="1" fillId="0" borderId="0" xfId="0" applyFont="1" applyBorder="1" applyAlignment="1">
      <alignment shrinkToFit="1"/>
    </xf>
    <xf numFmtId="0" fontId="13" fillId="0" borderId="17" xfId="0" applyFont="1" applyBorder="1" applyAlignment="1">
      <alignment horizontal="center" vertical="center"/>
    </xf>
    <xf numFmtId="0" fontId="13" fillId="0" borderId="17" xfId="0" applyFont="1" applyBorder="1" applyAlignment="1"/>
    <xf numFmtId="0" fontId="13" fillId="0" borderId="18" xfId="0" applyFont="1" applyBorder="1" applyAlignment="1"/>
    <xf numFmtId="0" fontId="13" fillId="0" borderId="34" xfId="0" applyFont="1" applyBorder="1" applyAlignment="1">
      <alignment horizontal="center" vertical="center"/>
    </xf>
    <xf numFmtId="0" fontId="13" fillId="0" borderId="33" xfId="0" applyFont="1" applyBorder="1" applyAlignment="1">
      <alignment horizontal="center" vertical="center"/>
    </xf>
    <xf numFmtId="0" fontId="13" fillId="0" borderId="11" xfId="0" applyFont="1" applyBorder="1" applyAlignment="1"/>
    <xf numFmtId="0" fontId="13" fillId="0" borderId="22" xfId="0" applyFont="1" applyBorder="1" applyAlignment="1"/>
    <xf numFmtId="0" fontId="13" fillId="0" borderId="35" xfId="0" applyFont="1" applyBorder="1" applyAlignment="1">
      <alignment horizontal="center" vertical="center"/>
    </xf>
    <xf numFmtId="0" fontId="13" fillId="0" borderId="25" xfId="0" applyFont="1" applyBorder="1" applyAlignment="1">
      <alignment horizontal="center" vertical="center" shrinkToFit="1"/>
    </xf>
    <xf numFmtId="0" fontId="13" fillId="0" borderId="40" xfId="0" applyFont="1" applyBorder="1" applyAlignment="1">
      <alignment horizontal="center" vertical="center" shrinkToFit="1"/>
    </xf>
    <xf numFmtId="0" fontId="13" fillId="0" borderId="30" xfId="0" applyFont="1" applyBorder="1" applyAlignment="1"/>
    <xf numFmtId="0" fontId="13" fillId="0" borderId="31" xfId="0" applyFont="1" applyBorder="1" applyAlignment="1"/>
    <xf numFmtId="0" fontId="13" fillId="0" borderId="0" xfId="0" applyFont="1" applyBorder="1" applyAlignment="1">
      <alignment horizontal="center" vertical="top"/>
    </xf>
    <xf numFmtId="0" fontId="13" fillId="0" borderId="0" xfId="0" applyFont="1" applyBorder="1" applyAlignment="1">
      <alignment horizontal="center" vertical="center"/>
    </xf>
    <xf numFmtId="0" fontId="13" fillId="0" borderId="0" xfId="0" applyFont="1" applyBorder="1" applyAlignment="1">
      <alignment horizontal="center" vertical="center" shrinkToFit="1"/>
    </xf>
    <xf numFmtId="185" fontId="13" fillId="0" borderId="21" xfId="0" applyNumberFormat="1" applyFont="1" applyBorder="1" applyAlignment="1"/>
    <xf numFmtId="185" fontId="13" fillId="0" borderId="0" xfId="0" applyNumberFormat="1" applyFont="1" applyBorder="1" applyAlignment="1"/>
    <xf numFmtId="194" fontId="13" fillId="0" borderId="0" xfId="0" applyNumberFormat="1" applyFont="1" applyBorder="1" applyAlignment="1"/>
    <xf numFmtId="0" fontId="13" fillId="0" borderId="0" xfId="0" applyFont="1" applyFill="1" applyBorder="1"/>
    <xf numFmtId="0" fontId="13" fillId="0" borderId="0" xfId="0" applyFont="1" applyBorder="1" applyAlignment="1">
      <alignment horizontal="distributed"/>
    </xf>
    <xf numFmtId="0" fontId="13" fillId="0" borderId="20" xfId="0" applyFont="1" applyFill="1" applyBorder="1"/>
    <xf numFmtId="0" fontId="19" fillId="0" borderId="27" xfId="0" applyFont="1" applyBorder="1"/>
    <xf numFmtId="0" fontId="19" fillId="0" borderId="28" xfId="0" applyFont="1" applyBorder="1"/>
    <xf numFmtId="185" fontId="19" fillId="0" borderId="27" xfId="0" applyNumberFormat="1" applyFont="1" applyBorder="1"/>
    <xf numFmtId="185" fontId="19" fillId="0" borderId="27" xfId="0" applyNumberFormat="1" applyFont="1" applyBorder="1" applyAlignment="1">
      <alignment horizontal="right" vertical="center" shrinkToFit="1"/>
    </xf>
    <xf numFmtId="185" fontId="19" fillId="0" borderId="27" xfId="0" applyNumberFormat="1" applyFont="1" applyBorder="1" applyAlignment="1">
      <alignment shrinkToFit="1"/>
    </xf>
    <xf numFmtId="0" fontId="19" fillId="0" borderId="0" xfId="0" applyFont="1"/>
    <xf numFmtId="185" fontId="19" fillId="0" borderId="0" xfId="0" applyNumberFormat="1" applyFont="1"/>
    <xf numFmtId="185" fontId="19" fillId="0" borderId="0" xfId="0" applyNumberFormat="1" applyFont="1" applyAlignment="1">
      <alignment horizontal="right" vertical="center" shrinkToFit="1"/>
    </xf>
    <xf numFmtId="185" fontId="19" fillId="0" borderId="0" xfId="0" applyNumberFormat="1" applyFont="1" applyAlignment="1">
      <alignment shrinkToFit="1"/>
    </xf>
    <xf numFmtId="185" fontId="19" fillId="0" borderId="0" xfId="0" applyNumberFormat="1" applyFont="1" applyBorder="1" applyAlignment="1">
      <alignment shrinkToFit="1"/>
    </xf>
    <xf numFmtId="0" fontId="13" fillId="0" borderId="0" xfId="0" applyFont="1" applyAlignment="1"/>
    <xf numFmtId="0" fontId="19" fillId="0" borderId="0" xfId="0" applyFont="1" applyAlignment="1">
      <alignment shrinkToFit="1"/>
    </xf>
    <xf numFmtId="0" fontId="19" fillId="0" borderId="0" xfId="0" applyFont="1" applyBorder="1" applyAlignment="1">
      <alignment shrinkToFit="1"/>
    </xf>
    <xf numFmtId="0" fontId="13" fillId="0" borderId="18" xfId="0" applyFont="1" applyBorder="1" applyAlignment="1">
      <alignment horizontal="center" vertical="center"/>
    </xf>
    <xf numFmtId="0" fontId="13" fillId="0" borderId="11" xfId="0" applyFont="1" applyBorder="1" applyAlignment="1">
      <alignment horizontal="center" vertical="center"/>
    </xf>
    <xf numFmtId="0" fontId="13" fillId="0" borderId="22" xfId="0" applyFont="1" applyBorder="1" applyAlignment="1">
      <alignment horizontal="center" vertical="center"/>
    </xf>
    <xf numFmtId="41" fontId="13" fillId="0" borderId="0" xfId="0" applyNumberFormat="1" applyFont="1" applyBorder="1"/>
    <xf numFmtId="182" fontId="13" fillId="0" borderId="0" xfId="0" applyNumberFormat="1" applyFont="1" applyBorder="1" applyAlignment="1">
      <alignment horizontal="right" vertical="center" shrinkToFit="1"/>
    </xf>
    <xf numFmtId="182" fontId="13" fillId="0" borderId="0" xfId="0" applyNumberFormat="1" applyFont="1" applyBorder="1" applyAlignment="1">
      <alignment shrinkToFit="1"/>
    </xf>
    <xf numFmtId="0" fontId="13" fillId="0" borderId="0" xfId="0" applyFont="1"/>
    <xf numFmtId="0" fontId="13" fillId="0" borderId="0" xfId="0" applyFont="1" applyFill="1" applyBorder="1" applyAlignment="1">
      <alignment horizontal="distributed" vertical="center"/>
    </xf>
    <xf numFmtId="0" fontId="13" fillId="0" borderId="0" xfId="0" applyFont="1" applyFill="1" applyBorder="1" applyAlignment="1">
      <alignment horizontal="distributed" vertical="center"/>
    </xf>
    <xf numFmtId="185" fontId="13" fillId="0" borderId="0" xfId="0" applyNumberFormat="1" applyFont="1"/>
    <xf numFmtId="0" fontId="13" fillId="0" borderId="0" xfId="0" applyFont="1" applyFill="1"/>
    <xf numFmtId="0" fontId="13" fillId="0" borderId="28" xfId="0" applyFont="1" applyBorder="1"/>
    <xf numFmtId="185" fontId="13" fillId="0" borderId="27" xfId="0" applyNumberFormat="1" applyFont="1" applyBorder="1" applyAlignment="1">
      <alignment horizontal="right" shrinkToFit="1"/>
    </xf>
    <xf numFmtId="185" fontId="13" fillId="0" borderId="27" xfId="0" applyNumberFormat="1" applyFont="1" applyBorder="1" applyAlignment="1">
      <alignment shrinkToFit="1"/>
    </xf>
    <xf numFmtId="0" fontId="1" fillId="0" borderId="0" xfId="0" applyFont="1" applyAlignment="1">
      <alignment horizontal="distributed" vertical="center"/>
    </xf>
    <xf numFmtId="185" fontId="1" fillId="0" borderId="0" xfId="0" applyNumberFormat="1" applyFont="1" applyAlignment="1">
      <alignment horizontal="right" vertical="center" shrinkToFit="1"/>
    </xf>
    <xf numFmtId="185" fontId="1" fillId="0" borderId="0" xfId="0" applyNumberFormat="1" applyFont="1" applyAlignment="1">
      <alignment shrinkToFit="1"/>
    </xf>
    <xf numFmtId="185" fontId="1" fillId="0" borderId="0" xfId="0" applyNumberFormat="1" applyFont="1" applyBorder="1" applyAlignment="1">
      <alignment shrinkToFit="1"/>
    </xf>
    <xf numFmtId="0" fontId="19" fillId="0" borderId="0" xfId="0" applyFont="1" applyAlignment="1"/>
    <xf numFmtId="183" fontId="0" fillId="0" borderId="0" xfId="0" applyNumberFormat="1" applyAlignment="1">
      <alignment wrapText="1"/>
    </xf>
    <xf numFmtId="0" fontId="0" fillId="0" borderId="32" xfId="0" applyBorder="1" applyAlignment="1">
      <alignment horizontal="center" vertical="center"/>
    </xf>
    <xf numFmtId="183" fontId="0" fillId="0" borderId="33" xfId="0" applyNumberFormat="1" applyBorder="1" applyAlignment="1">
      <alignment horizontal="center" vertical="center"/>
    </xf>
    <xf numFmtId="183" fontId="0" fillId="0" borderId="33" xfId="0" applyNumberFormat="1" applyBorder="1" applyAlignment="1">
      <alignment horizontal="center" vertical="center" wrapText="1"/>
    </xf>
    <xf numFmtId="184" fontId="0" fillId="0" borderId="36" xfId="0" applyNumberFormat="1" applyBorder="1" applyAlignment="1">
      <alignment horizontal="center" vertical="center" wrapText="1"/>
    </xf>
    <xf numFmtId="184" fontId="0" fillId="0" borderId="32" xfId="0" applyNumberFormat="1" applyBorder="1" applyAlignment="1">
      <alignment horizontal="center" vertical="center" wrapText="1"/>
    </xf>
    <xf numFmtId="183" fontId="0" fillId="0" borderId="34" xfId="0" applyNumberFormat="1" applyBorder="1" applyAlignment="1">
      <alignment horizontal="center" vertical="center" wrapText="1"/>
    </xf>
    <xf numFmtId="184" fontId="0" fillId="0" borderId="34" xfId="0" applyNumberFormat="1" applyBorder="1" applyAlignment="1">
      <alignment horizontal="center"/>
    </xf>
    <xf numFmtId="184" fontId="0" fillId="0" borderId="19" xfId="0" applyNumberFormat="1" applyBorder="1" applyAlignment="1">
      <alignment horizontal="center"/>
    </xf>
    <xf numFmtId="183" fontId="0" fillId="0" borderId="25" xfId="0" applyNumberFormat="1" applyBorder="1" applyAlignment="1">
      <alignment horizontal="center" vertical="center"/>
    </xf>
    <xf numFmtId="183" fontId="0" fillId="0" borderId="25" xfId="0" applyNumberFormat="1" applyFill="1" applyBorder="1" applyAlignment="1">
      <alignment horizontal="center" vertical="center"/>
    </xf>
    <xf numFmtId="184" fontId="0" fillId="0" borderId="25" xfId="0" applyNumberFormat="1" applyFill="1" applyBorder="1" applyAlignment="1">
      <alignment horizontal="center" vertical="center"/>
    </xf>
    <xf numFmtId="183" fontId="0" fillId="0" borderId="35" xfId="0" applyNumberFormat="1" applyBorder="1" applyAlignment="1">
      <alignment horizontal="center" vertical="center" wrapText="1"/>
    </xf>
    <xf numFmtId="184" fontId="0" fillId="0" borderId="35" xfId="0" applyNumberFormat="1" applyBorder="1" applyAlignment="1">
      <alignment horizontal="center" vertical="top"/>
    </xf>
    <xf numFmtId="184" fontId="0" fillId="0" borderId="24" xfId="0" applyNumberFormat="1" applyBorder="1" applyAlignment="1">
      <alignment horizontal="center" vertical="top"/>
    </xf>
    <xf numFmtId="0" fontId="0" fillId="0" borderId="31" xfId="0" applyBorder="1"/>
    <xf numFmtId="183" fontId="4" fillId="0" borderId="21" xfId="0" applyNumberFormat="1" applyFont="1" applyBorder="1" applyAlignment="1">
      <alignment horizontal="right" vertical="top"/>
    </xf>
    <xf numFmtId="183" fontId="4" fillId="0" borderId="0" xfId="0" applyNumberFormat="1" applyFont="1" applyBorder="1" applyAlignment="1">
      <alignment horizontal="right" vertical="top" wrapText="1"/>
    </xf>
    <xf numFmtId="0" fontId="19" fillId="0" borderId="20" xfId="0" applyFont="1" applyBorder="1" applyAlignment="1">
      <alignment horizontal="distributed" vertical="center"/>
    </xf>
    <xf numFmtId="183" fontId="19" fillId="0" borderId="0" xfId="5" applyNumberFormat="1" applyFont="1">
      <alignment vertical="center"/>
    </xf>
    <xf numFmtId="183" fontId="19" fillId="0" borderId="0" xfId="16" applyNumberFormat="1" applyFont="1">
      <alignment vertical="center"/>
    </xf>
    <xf numFmtId="184" fontId="19" fillId="0" borderId="0" xfId="5" applyNumberFormat="1" applyFont="1">
      <alignment vertical="center"/>
    </xf>
    <xf numFmtId="183" fontId="19" fillId="0" borderId="0" xfId="16" applyNumberFormat="1" applyFont="1" applyAlignment="1">
      <alignment vertical="center" wrapText="1"/>
    </xf>
    <xf numFmtId="0" fontId="19" fillId="0" borderId="0" xfId="5" applyFont="1">
      <alignment vertical="center"/>
    </xf>
    <xf numFmtId="182" fontId="19" fillId="0" borderId="0" xfId="5" applyNumberFormat="1" applyFont="1">
      <alignment vertical="center"/>
    </xf>
    <xf numFmtId="49" fontId="19" fillId="0" borderId="0" xfId="5" applyNumberFormat="1" applyFont="1" applyAlignment="1">
      <alignment horizontal="right" vertical="center"/>
    </xf>
    <xf numFmtId="183" fontId="19" fillId="0" borderId="0" xfId="0" applyNumberFormat="1" applyFont="1" applyBorder="1" applyAlignment="1">
      <alignment horizontal="right" vertical="center"/>
    </xf>
    <xf numFmtId="183" fontId="19" fillId="0" borderId="0" xfId="0" applyNumberFormat="1" applyFont="1" applyBorder="1" applyAlignment="1">
      <alignment horizontal="right" vertical="center" wrapText="1"/>
    </xf>
    <xf numFmtId="0" fontId="0" fillId="0" borderId="28" xfId="0" applyBorder="1" applyAlignment="1">
      <alignment horizontal="distributed" vertical="center"/>
    </xf>
    <xf numFmtId="183" fontId="0" fillId="0" borderId="29" xfId="0" applyNumberFormat="1" applyBorder="1"/>
    <xf numFmtId="184" fontId="0" fillId="0" borderId="27" xfId="0" applyNumberFormat="1" applyBorder="1"/>
    <xf numFmtId="183" fontId="0" fillId="0" borderId="27" xfId="0" applyNumberFormat="1" applyBorder="1" applyAlignment="1">
      <alignment wrapText="1"/>
    </xf>
    <xf numFmtId="0" fontId="0" fillId="0" borderId="0" xfId="0" applyBorder="1" applyAlignment="1"/>
    <xf numFmtId="183" fontId="13" fillId="0" borderId="32" xfId="17" applyNumberFormat="1" applyFont="1" applyFill="1" applyBorder="1" applyAlignment="1">
      <alignment horizontal="center" vertical="center"/>
    </xf>
    <xf numFmtId="183" fontId="13" fillId="0" borderId="33" xfId="17" applyNumberFormat="1" applyFont="1" applyFill="1" applyBorder="1" applyAlignment="1">
      <alignment horizontal="center" vertical="center"/>
    </xf>
    <xf numFmtId="183" fontId="0" fillId="0" borderId="32" xfId="0" applyNumberFormat="1" applyBorder="1" applyAlignment="1">
      <alignment horizontal="center" vertical="center"/>
    </xf>
    <xf numFmtId="183" fontId="0" fillId="0" borderId="19" xfId="0" applyNumberFormat="1" applyBorder="1" applyAlignment="1">
      <alignment horizontal="center" vertical="center" shrinkToFit="1"/>
    </xf>
    <xf numFmtId="183" fontId="0" fillId="0" borderId="18" xfId="0" applyNumberFormat="1" applyBorder="1" applyAlignment="1">
      <alignment horizontal="center" vertical="center" shrinkToFit="1"/>
    </xf>
    <xf numFmtId="183" fontId="0" fillId="0" borderId="19" xfId="0" applyNumberFormat="1" applyBorder="1" applyAlignment="1">
      <alignment horizontal="center"/>
    </xf>
    <xf numFmtId="183" fontId="0" fillId="0" borderId="17" xfId="0" applyNumberFormat="1" applyBorder="1" applyAlignment="1">
      <alignment horizontal="center"/>
    </xf>
    <xf numFmtId="0" fontId="5" fillId="0" borderId="0" xfId="0" applyFont="1" applyAlignment="1">
      <alignment horizontal="right" vertical="center"/>
    </xf>
    <xf numFmtId="0" fontId="0" fillId="0" borderId="0" xfId="0" applyAlignment="1">
      <alignment horizontal="center" vertical="center"/>
    </xf>
    <xf numFmtId="183" fontId="13" fillId="0" borderId="23" xfId="17" applyNumberFormat="1" applyFont="1" applyFill="1" applyBorder="1" applyAlignment="1">
      <alignment horizontal="center" vertical="center"/>
    </xf>
    <xf numFmtId="183" fontId="13" fillId="0" borderId="25" xfId="17" applyNumberFormat="1" applyFont="1" applyFill="1" applyBorder="1" applyAlignment="1">
      <alignment horizontal="center" vertical="center"/>
    </xf>
    <xf numFmtId="183" fontId="0" fillId="0" borderId="23" xfId="0" applyNumberFormat="1" applyBorder="1" applyAlignment="1">
      <alignment horizontal="center" vertical="center"/>
    </xf>
    <xf numFmtId="183" fontId="0" fillId="0" borderId="24" xfId="0" applyNumberFormat="1" applyBorder="1" applyAlignment="1">
      <alignment horizontal="center" vertical="center" shrinkToFit="1"/>
    </xf>
    <xf numFmtId="183" fontId="0" fillId="0" borderId="22" xfId="0" applyNumberFormat="1" applyBorder="1" applyAlignment="1">
      <alignment horizontal="center" vertical="center" shrinkToFit="1"/>
    </xf>
    <xf numFmtId="183" fontId="0" fillId="0" borderId="24" xfId="0" applyNumberFormat="1" applyBorder="1" applyAlignment="1">
      <alignment horizontal="center" vertical="top"/>
    </xf>
    <xf numFmtId="183" fontId="0" fillId="0" borderId="11" xfId="0" applyNumberFormat="1" applyBorder="1" applyAlignment="1">
      <alignment horizontal="center" vertical="top"/>
    </xf>
    <xf numFmtId="183" fontId="0" fillId="0" borderId="40" xfId="0" applyNumberFormat="1" applyBorder="1" applyAlignment="1">
      <alignment horizontal="center" vertical="center"/>
    </xf>
    <xf numFmtId="183" fontId="0" fillId="0" borderId="31" xfId="0" applyNumberFormat="1" applyBorder="1" applyAlignment="1">
      <alignment horizontal="center" vertical="center" textRotation="255"/>
    </xf>
    <xf numFmtId="183" fontId="0" fillId="0" borderId="30" xfId="0" applyNumberFormat="1" applyBorder="1" applyAlignment="1">
      <alignment horizontal="center" vertical="center" textRotation="255"/>
    </xf>
    <xf numFmtId="183" fontId="13" fillId="0" borderId="30" xfId="17" applyNumberFormat="1" applyFont="1" applyFill="1" applyBorder="1" applyAlignment="1">
      <alignment horizontal="center" vertical="center"/>
    </xf>
    <xf numFmtId="183" fontId="0" fillId="0" borderId="26" xfId="0" applyNumberFormat="1" applyBorder="1" applyAlignment="1">
      <alignment horizontal="center" vertical="center"/>
    </xf>
    <xf numFmtId="183" fontId="0" fillId="0" borderId="30" xfId="0" applyNumberFormat="1" applyBorder="1" applyAlignment="1">
      <alignment horizontal="center" vertical="center"/>
    </xf>
    <xf numFmtId="183" fontId="0" fillId="0" borderId="20" xfId="0" applyNumberFormat="1" applyBorder="1" applyAlignment="1">
      <alignment horizontal="center" vertical="center" textRotation="255"/>
    </xf>
    <xf numFmtId="183" fontId="0" fillId="0" borderId="0" xfId="0" applyNumberFormat="1" applyBorder="1" applyAlignment="1">
      <alignment horizontal="center" vertical="center" textRotation="255"/>
    </xf>
    <xf numFmtId="183" fontId="13" fillId="0" borderId="0" xfId="17" applyNumberFormat="1" applyFont="1" applyFill="1" applyBorder="1" applyAlignment="1">
      <alignment horizontal="center" vertical="center"/>
    </xf>
    <xf numFmtId="183" fontId="0" fillId="0" borderId="21" xfId="0" applyNumberFormat="1" applyBorder="1" applyAlignment="1">
      <alignment horizontal="center" vertical="center"/>
    </xf>
    <xf numFmtId="183" fontId="0" fillId="0" borderId="0" xfId="0" applyNumberFormat="1" applyBorder="1" applyAlignment="1">
      <alignment horizontal="center" vertical="center"/>
    </xf>
    <xf numFmtId="183" fontId="0" fillId="0" borderId="20" xfId="0" applyNumberFormat="1" applyBorder="1" applyAlignment="1">
      <alignment vertical="center" textRotation="255"/>
    </xf>
    <xf numFmtId="183" fontId="4" fillId="0" borderId="0" xfId="0" applyNumberFormat="1" applyFont="1" applyBorder="1" applyAlignment="1">
      <alignment vertical="center" textRotation="255"/>
    </xf>
    <xf numFmtId="183" fontId="1" fillId="0" borderId="0" xfId="18" applyNumberFormat="1" applyFont="1" applyFill="1" applyBorder="1" applyAlignment="1">
      <alignment horizontal="distributed" vertical="center" shrinkToFit="1"/>
    </xf>
    <xf numFmtId="183" fontId="1" fillId="0" borderId="21" xfId="19" applyNumberFormat="1" applyFont="1" applyBorder="1" applyAlignment="1">
      <alignment horizontal="right" vertical="center"/>
    </xf>
    <xf numFmtId="183" fontId="1" fillId="0" borderId="0" xfId="19" applyNumberFormat="1" applyFont="1" applyBorder="1" applyAlignment="1">
      <alignment horizontal="right" vertical="center"/>
    </xf>
    <xf numFmtId="38" fontId="5" fillId="0" borderId="0" xfId="17" applyFont="1" applyFill="1" applyAlignment="1">
      <alignment horizontal="right" vertical="center"/>
    </xf>
    <xf numFmtId="38" fontId="13" fillId="0" borderId="0" xfId="17" applyFont="1" applyFill="1" applyAlignment="1">
      <alignment vertical="center"/>
    </xf>
    <xf numFmtId="3" fontId="1" fillId="0" borderId="21" xfId="19" applyNumberFormat="1" applyFont="1" applyBorder="1">
      <alignment vertical="center"/>
    </xf>
    <xf numFmtId="3" fontId="1" fillId="0" borderId="0" xfId="19" applyNumberFormat="1" applyFont="1" applyBorder="1">
      <alignment vertical="center"/>
    </xf>
    <xf numFmtId="38" fontId="1" fillId="0" borderId="0" xfId="17" applyFont="1" applyBorder="1" applyAlignment="1">
      <alignment vertical="center"/>
    </xf>
    <xf numFmtId="183" fontId="0" fillId="0" borderId="0" xfId="0" applyNumberFormat="1" applyBorder="1" applyAlignment="1">
      <alignment vertical="center" textRotation="255"/>
    </xf>
    <xf numFmtId="183" fontId="1" fillId="0" borderId="0" xfId="20" applyNumberFormat="1" applyFill="1" applyBorder="1" applyAlignment="1">
      <alignment vertical="center"/>
    </xf>
    <xf numFmtId="183" fontId="1" fillId="0" borderId="0" xfId="18" applyNumberFormat="1" applyFont="1" applyFill="1" applyBorder="1" applyAlignment="1">
      <alignment horizontal="distributed" vertical="center" shrinkToFit="1"/>
    </xf>
    <xf numFmtId="183" fontId="0" fillId="0" borderId="0" xfId="0" applyNumberFormat="1" applyBorder="1" applyAlignment="1">
      <alignment horizontal="distributed" vertical="center" shrinkToFit="1"/>
    </xf>
    <xf numFmtId="183" fontId="1" fillId="0" borderId="21" xfId="18" applyNumberFormat="1" applyFill="1" applyBorder="1" applyAlignment="1">
      <alignment vertical="center"/>
    </xf>
    <xf numFmtId="183" fontId="1" fillId="0" borderId="0" xfId="18" applyNumberFormat="1" applyFill="1" applyBorder="1" applyAlignment="1">
      <alignment vertical="center"/>
    </xf>
    <xf numFmtId="183" fontId="0" fillId="0" borderId="22" xfId="0" applyNumberFormat="1" applyBorder="1" applyAlignment="1">
      <alignment vertical="center" textRotation="255"/>
    </xf>
    <xf numFmtId="183" fontId="0" fillId="0" borderId="11" xfId="0" applyNumberFormat="1" applyBorder="1" applyAlignment="1">
      <alignment vertical="center" textRotation="255"/>
    </xf>
    <xf numFmtId="183" fontId="1" fillId="0" borderId="11" xfId="18" applyNumberFormat="1" applyFont="1" applyFill="1" applyBorder="1" applyAlignment="1">
      <alignment horizontal="distributed" vertical="center" shrinkToFit="1"/>
    </xf>
    <xf numFmtId="183" fontId="0" fillId="0" borderId="11" xfId="0" applyNumberFormat="1" applyBorder="1" applyAlignment="1">
      <alignment horizontal="distributed" vertical="center" shrinkToFit="1"/>
    </xf>
    <xf numFmtId="183" fontId="1" fillId="0" borderId="24" xfId="18" applyNumberFormat="1" applyFill="1" applyBorder="1" applyAlignment="1">
      <alignment vertical="center"/>
    </xf>
    <xf numFmtId="183" fontId="1" fillId="0" borderId="11" xfId="18" applyNumberFormat="1" applyFill="1" applyBorder="1" applyAlignment="1">
      <alignment vertical="center"/>
    </xf>
    <xf numFmtId="183" fontId="1" fillId="0" borderId="30" xfId="18" applyNumberFormat="1" applyFont="1" applyFill="1" applyBorder="1" applyAlignment="1">
      <alignment horizontal="distributed" vertical="center" shrinkToFit="1"/>
    </xf>
    <xf numFmtId="183" fontId="1" fillId="0" borderId="26" xfId="18" applyNumberFormat="1" applyFill="1" applyBorder="1" applyAlignment="1">
      <alignment vertical="center"/>
    </xf>
    <xf numFmtId="183" fontId="1" fillId="0" borderId="30" xfId="18" applyNumberFormat="1" applyFill="1" applyBorder="1" applyAlignment="1">
      <alignment vertical="center"/>
    </xf>
    <xf numFmtId="183" fontId="1" fillId="0" borderId="30" xfId="20" applyNumberFormat="1" applyFill="1" applyBorder="1" applyAlignment="1">
      <alignment vertical="center"/>
    </xf>
    <xf numFmtId="183" fontId="0" fillId="0" borderId="28" xfId="0" applyNumberFormat="1" applyBorder="1" applyAlignment="1">
      <alignment vertical="center" textRotation="255"/>
    </xf>
    <xf numFmtId="183" fontId="0" fillId="0" borderId="27" xfId="0" applyNumberFormat="1" applyBorder="1" applyAlignment="1">
      <alignment vertical="center" textRotation="255"/>
    </xf>
    <xf numFmtId="183" fontId="1" fillId="0" borderId="27" xfId="18" applyNumberFormat="1" applyFont="1" applyFill="1" applyBorder="1" applyAlignment="1">
      <alignment horizontal="distributed" vertical="center" shrinkToFit="1"/>
    </xf>
    <xf numFmtId="183" fontId="0" fillId="0" borderId="27" xfId="0" applyNumberFormat="1" applyBorder="1" applyAlignment="1">
      <alignment horizontal="distributed" vertical="center" shrinkToFit="1"/>
    </xf>
    <xf numFmtId="183" fontId="1" fillId="0" borderId="29" xfId="18" applyNumberFormat="1" applyFill="1" applyBorder="1" applyAlignment="1">
      <alignment vertical="center"/>
    </xf>
    <xf numFmtId="183" fontId="1" fillId="0" borderId="27" xfId="18" applyNumberFormat="1" applyFill="1" applyBorder="1" applyAlignment="1">
      <alignment vertical="center"/>
    </xf>
    <xf numFmtId="183" fontId="0" fillId="0" borderId="17" xfId="0" applyNumberFormat="1" applyBorder="1" applyAlignment="1">
      <alignment horizontal="left" vertical="center"/>
    </xf>
    <xf numFmtId="183" fontId="5" fillId="0" borderId="0" xfId="0" applyNumberFormat="1" applyFont="1" applyFill="1" applyBorder="1" applyAlignment="1">
      <alignment horizontal="left" vertical="center"/>
    </xf>
    <xf numFmtId="183" fontId="0" fillId="0" borderId="0" xfId="0" applyNumberFormat="1" applyBorder="1" applyAlignment="1"/>
    <xf numFmtId="183" fontId="0" fillId="0" borderId="0" xfId="0" applyNumberFormat="1" applyBorder="1"/>
    <xf numFmtId="183" fontId="0" fillId="0" borderId="19" xfId="0" applyNumberFormat="1" applyBorder="1" applyAlignment="1">
      <alignment horizontal="center" vertical="center"/>
    </xf>
    <xf numFmtId="183" fontId="0" fillId="0" borderId="17" xfId="0" applyNumberFormat="1" applyBorder="1" applyAlignment="1">
      <alignment horizontal="center" vertical="center"/>
    </xf>
    <xf numFmtId="183" fontId="0" fillId="0" borderId="18" xfId="0" applyNumberFormat="1" applyBorder="1" applyAlignment="1">
      <alignment horizontal="center" vertical="center"/>
    </xf>
    <xf numFmtId="183" fontId="0" fillId="0" borderId="24" xfId="0" applyNumberFormat="1" applyBorder="1" applyAlignment="1">
      <alignment horizontal="center" vertical="center"/>
    </xf>
    <xf numFmtId="183" fontId="0" fillId="0" borderId="11" xfId="0" applyNumberFormat="1" applyBorder="1" applyAlignment="1">
      <alignment horizontal="center" vertical="center"/>
    </xf>
    <xf numFmtId="183" fontId="0" fillId="0" borderId="22" xfId="0" applyNumberFormat="1" applyBorder="1" applyAlignment="1">
      <alignment horizontal="center" vertical="center"/>
    </xf>
    <xf numFmtId="183" fontId="0" fillId="0" borderId="26" xfId="0" applyNumberFormat="1" applyBorder="1" applyAlignment="1">
      <alignment horizontal="center" vertical="center" textRotation="255"/>
    </xf>
    <xf numFmtId="183" fontId="0" fillId="0" borderId="21" xfId="0" applyNumberFormat="1" applyBorder="1" applyAlignment="1">
      <alignment horizontal="center" vertical="center" textRotation="255"/>
    </xf>
    <xf numFmtId="183" fontId="0" fillId="0" borderId="20" xfId="0" applyNumberFormat="1" applyBorder="1" applyAlignment="1">
      <alignment horizontal="distributed" vertical="center" shrinkToFit="1"/>
    </xf>
    <xf numFmtId="38" fontId="1" fillId="0" borderId="0" xfId="17" applyFont="1" applyBorder="1" applyAlignment="1">
      <alignment horizontal="right" vertical="center"/>
    </xf>
    <xf numFmtId="183" fontId="1" fillId="0" borderId="0" xfId="20" applyNumberFormat="1" applyFill="1" applyBorder="1" applyAlignment="1">
      <alignment horizontal="right" vertical="center"/>
    </xf>
    <xf numFmtId="183" fontId="1" fillId="0" borderId="20" xfId="18" applyNumberFormat="1" applyFont="1" applyFill="1" applyBorder="1" applyAlignment="1">
      <alignment horizontal="distributed" vertical="center" shrinkToFit="1"/>
    </xf>
    <xf numFmtId="183" fontId="0" fillId="0" borderId="22" xfId="0" applyNumberFormat="1" applyBorder="1" applyAlignment="1">
      <alignment horizontal="center" vertical="center" textRotation="255"/>
    </xf>
    <xf numFmtId="183" fontId="0" fillId="0" borderId="24" xfId="0" applyNumberFormat="1" applyBorder="1" applyAlignment="1">
      <alignment horizontal="center" vertical="center" textRotation="255"/>
    </xf>
    <xf numFmtId="183" fontId="0" fillId="0" borderId="28" xfId="0" applyNumberFormat="1" applyBorder="1" applyAlignment="1">
      <alignment horizontal="center" vertical="center" textRotation="255"/>
    </xf>
    <xf numFmtId="183" fontId="0" fillId="0" borderId="29" xfId="0" applyNumberFormat="1" applyBorder="1" applyAlignment="1">
      <alignment horizontal="center" vertical="center" textRotation="255"/>
    </xf>
    <xf numFmtId="183" fontId="1" fillId="0" borderId="23" xfId="17" applyNumberFormat="1" applyFont="1" applyFill="1" applyBorder="1" applyAlignment="1">
      <alignment vertical="center" shrinkToFit="1"/>
    </xf>
    <xf numFmtId="183" fontId="1" fillId="0" borderId="41" xfId="17" applyNumberFormat="1" applyFont="1" applyFill="1" applyBorder="1" applyAlignment="1">
      <alignment vertical="center" shrinkToFit="1"/>
    </xf>
    <xf numFmtId="183" fontId="1" fillId="0" borderId="41" xfId="18" applyNumberFormat="1" applyFont="1" applyFill="1" applyBorder="1" applyAlignment="1">
      <alignment horizontal="distributed" vertical="center" shrinkToFit="1"/>
    </xf>
    <xf numFmtId="183" fontId="0" fillId="0" borderId="41" xfId="0" applyNumberFormat="1" applyBorder="1" applyAlignment="1">
      <alignment horizontal="distributed" vertical="center" shrinkToFit="1"/>
    </xf>
    <xf numFmtId="183" fontId="1" fillId="0" borderId="40" xfId="18" applyNumberFormat="1" applyFill="1" applyBorder="1" applyAlignment="1">
      <alignment vertical="center"/>
    </xf>
    <xf numFmtId="183" fontId="1" fillId="0" borderId="41" xfId="18" applyNumberFormat="1" applyFill="1" applyBorder="1" applyAlignment="1">
      <alignment vertical="center"/>
    </xf>
    <xf numFmtId="38" fontId="1" fillId="0" borderId="0" xfId="17" applyFill="1" applyAlignment="1">
      <alignment vertical="center"/>
    </xf>
    <xf numFmtId="183" fontId="1" fillId="0" borderId="0" xfId="18" quotePrefix="1" applyNumberFormat="1" applyFont="1" applyFill="1" applyBorder="1" applyAlignment="1">
      <alignment horizontal="distributed" vertical="center" shrinkToFit="1"/>
    </xf>
    <xf numFmtId="38" fontId="0" fillId="0" borderId="0" xfId="17" applyFont="1" applyBorder="1" applyAlignment="1">
      <alignment horizontal="right" vertical="center"/>
    </xf>
    <xf numFmtId="183" fontId="0" fillId="0" borderId="0" xfId="18" applyNumberFormat="1" applyFont="1" applyFill="1" applyBorder="1" applyAlignment="1">
      <alignment horizontal="distributed" vertical="center" shrinkToFit="1"/>
    </xf>
    <xf numFmtId="183" fontId="0" fillId="0" borderId="0" xfId="0" applyNumberFormat="1" applyBorder="1" applyAlignment="1">
      <alignment horizontal="distributed" vertical="center" shrinkToFit="1"/>
    </xf>
    <xf numFmtId="185" fontId="0" fillId="0" borderId="21" xfId="0" applyNumberFormat="1" applyBorder="1" applyAlignment="1">
      <alignment horizontal="right" wrapText="1"/>
    </xf>
    <xf numFmtId="185" fontId="0" fillId="0" borderId="0" xfId="0" applyNumberFormat="1" applyBorder="1" applyAlignment="1">
      <alignment horizontal="right" wrapText="1"/>
    </xf>
    <xf numFmtId="183" fontId="0" fillId="0" borderId="20" xfId="0" applyNumberFormat="1" applyBorder="1" applyAlignment="1">
      <alignment horizontal="distributed" vertical="center" shrinkToFit="1"/>
    </xf>
    <xf numFmtId="183" fontId="1" fillId="0" borderId="30" xfId="18" applyNumberFormat="1" applyFont="1" applyFill="1" applyBorder="1" applyAlignment="1">
      <alignment horizontal="distributed" vertical="center" shrinkToFit="1"/>
    </xf>
    <xf numFmtId="183" fontId="1" fillId="0" borderId="31" xfId="18" applyNumberFormat="1" applyFont="1" applyFill="1" applyBorder="1" applyAlignment="1">
      <alignment horizontal="distributed" vertical="center" shrinkToFit="1"/>
    </xf>
    <xf numFmtId="183" fontId="1" fillId="0" borderId="20" xfId="18" applyNumberFormat="1" applyFont="1" applyFill="1" applyBorder="1" applyAlignment="1">
      <alignment horizontal="distributed" vertical="center" shrinkToFit="1"/>
    </xf>
    <xf numFmtId="183" fontId="1" fillId="0" borderId="28" xfId="18" applyNumberFormat="1" applyFont="1" applyFill="1" applyBorder="1" applyAlignment="1">
      <alignment horizontal="distributed" vertical="center" shrinkToFit="1"/>
    </xf>
    <xf numFmtId="183" fontId="1" fillId="0" borderId="27" xfId="20" applyNumberFormat="1" applyFill="1" applyBorder="1" applyAlignment="1">
      <alignment vertical="center"/>
    </xf>
    <xf numFmtId="38" fontId="4" fillId="0" borderId="0" xfId="17" applyFont="1" applyFill="1" applyBorder="1" applyAlignment="1">
      <alignment vertical="center"/>
    </xf>
    <xf numFmtId="38" fontId="13" fillId="0" borderId="0" xfId="17" applyFont="1" applyFill="1" applyBorder="1" applyAlignment="1">
      <alignment vertical="center"/>
    </xf>
    <xf numFmtId="0" fontId="1" fillId="0" borderId="0" xfId="20" applyFill="1" applyBorder="1" applyAlignment="1">
      <alignment vertical="center"/>
    </xf>
    <xf numFmtId="38" fontId="1" fillId="0" borderId="0" xfId="17" applyFill="1" applyBorder="1" applyAlignment="1">
      <alignment vertical="center"/>
    </xf>
    <xf numFmtId="38" fontId="1" fillId="0" borderId="0" xfId="17" applyFill="1" applyBorder="1" applyAlignment="1"/>
    <xf numFmtId="0" fontId="1" fillId="0" borderId="0" xfId="20" applyFill="1" applyBorder="1" applyAlignment="1"/>
    <xf numFmtId="38" fontId="5" fillId="0" borderId="0" xfId="17" applyFont="1" applyFill="1" applyAlignment="1">
      <alignment horizontal="right"/>
    </xf>
    <xf numFmtId="38" fontId="1" fillId="0" borderId="0" xfId="17" applyFill="1" applyAlignment="1"/>
    <xf numFmtId="38" fontId="1" fillId="0" borderId="0" xfId="17" applyFill="1" applyBorder="1"/>
    <xf numFmtId="0" fontId="1" fillId="0" borderId="0" xfId="20" applyFill="1" applyBorder="1">
      <alignment vertical="center"/>
    </xf>
    <xf numFmtId="38" fontId="1" fillId="0" borderId="0" xfId="17" applyFill="1"/>
    <xf numFmtId="0" fontId="1" fillId="0" borderId="0" xfId="20" applyFill="1">
      <alignment vertical="center"/>
    </xf>
  </cellXfs>
  <cellStyles count="21">
    <cellStyle name="Excel Built-in Comma [0]" xfId="15"/>
    <cellStyle name="桁区切り 2" xfId="3"/>
    <cellStyle name="桁区切り 3" xfId="17"/>
    <cellStyle name="標準" xfId="0" builtinId="0"/>
    <cellStyle name="標準 2" xfId="4"/>
    <cellStyle name="標準 2 2" xfId="8"/>
    <cellStyle name="標準 2_22_02(1)" xfId="9"/>
    <cellStyle name="標準 3" xfId="10"/>
    <cellStyle name="標準 4" xfId="11"/>
    <cellStyle name="標準 4 2" xfId="12"/>
    <cellStyle name="標準 5" xfId="13"/>
    <cellStyle name="標準_001[1]" xfId="5"/>
    <cellStyle name="標準_002[1]" xfId="16"/>
    <cellStyle name="標準_2010(1)" xfId="7"/>
    <cellStyle name="標準_JB16" xfId="2"/>
    <cellStyle name="標準_JB16_第０４表　都道府県庁所在都市の人口_第０４表　都道府県庁所在都市の人口" xfId="6"/>
    <cellStyle name="標準_JB16_第０８表　県内市町村の昼間人口_第０８表　県内市町村の昼間人口" xfId="14"/>
    <cellStyle name="標準_水戸" xfId="20"/>
    <cellStyle name="標準_第7表" xfId="1"/>
    <cellStyle name="標準_町丁別常住人口" xfId="19"/>
    <cellStyle name="標準_町丁別人口・世帯数_町丁別人口・世帯数1" xfId="18"/>
  </cellStyles>
  <dxfs count="1">
    <dxf>
      <font>
        <condense val="0"/>
        <extend val="0"/>
        <color auto="1"/>
      </font>
      <fill>
        <patternFill patternType="solid">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9525</xdr:colOff>
      <xdr:row>28</xdr:row>
      <xdr:rowOff>19050</xdr:rowOff>
    </xdr:from>
    <xdr:to>
      <xdr:col>10</xdr:col>
      <xdr:colOff>590550</xdr:colOff>
      <xdr:row>31</xdr:row>
      <xdr:rowOff>104775</xdr:rowOff>
    </xdr:to>
    <xdr:sp macro="" textlink="">
      <xdr:nvSpPr>
        <xdr:cNvPr id="2049" name="Rectangle 1"/>
        <xdr:cNvSpPr>
          <a:spLocks noChangeArrowheads="1"/>
        </xdr:cNvSpPr>
      </xdr:nvSpPr>
      <xdr:spPr bwMode="auto">
        <a:xfrm>
          <a:off x="9525" y="8105775"/>
          <a:ext cx="6953250" cy="657225"/>
        </a:xfrm>
        <a:prstGeom prst="rect">
          <a:avLst/>
        </a:prstGeom>
        <a:noFill/>
        <a:ln>
          <a:noFill/>
        </a:ln>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注1</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大正9年～昭和15年の面積には, 旧東京府小笠原島の南鳥島及び沖縄県島尻郡の鳥島の面積は含まれていません｡</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2</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昭和22年の総人口には沖縄県は含まれていません。</a:t>
          </a:r>
        </a:p>
        <a:p>
          <a:pPr algn="l" rtl="0">
            <a:lnSpc>
              <a:spcPts val="1000"/>
            </a:lnSpc>
            <a:defRPr sz="1000"/>
          </a:pPr>
          <a:r>
            <a:rPr lang="ja-JP" altLang="en-US" sz="900" b="0" i="0" u="none" strike="noStrike" baseline="0">
              <a:solidFill>
                <a:srgbClr val="000000"/>
              </a:solidFill>
              <a:latin typeface="ＭＳ Ｐゴシック"/>
              <a:ea typeface="ＭＳ Ｐゴシック"/>
            </a:rPr>
            <a:t>   3</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「1世帯当たりの人員」は，総人口を世帯総数で単純に除したものです。</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334</xdr:row>
      <xdr:rowOff>28575</xdr:rowOff>
    </xdr:from>
    <xdr:to>
      <xdr:col>8</xdr:col>
      <xdr:colOff>381000</xdr:colOff>
      <xdr:row>335</xdr:row>
      <xdr:rowOff>57150</xdr:rowOff>
    </xdr:to>
    <xdr:sp macro="" textlink="">
      <xdr:nvSpPr>
        <xdr:cNvPr id="2" name="Rectangle 5"/>
        <xdr:cNvSpPr>
          <a:spLocks noChangeArrowheads="1"/>
        </xdr:cNvSpPr>
      </xdr:nvSpPr>
      <xdr:spPr bwMode="auto">
        <a:xfrm>
          <a:off x="47625" y="66694050"/>
          <a:ext cx="4629150" cy="228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注</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 平成</a:t>
          </a:r>
          <a:r>
            <a:rPr lang="en-US" altLang="ja-JP" sz="900" b="0" i="0" u="none" strike="noStrike" baseline="0">
              <a:solidFill>
                <a:srgbClr val="000000"/>
              </a:solidFill>
              <a:latin typeface="ＭＳ Ｐゴシック"/>
              <a:ea typeface="ＭＳ Ｐゴシック"/>
            </a:rPr>
            <a:t>26</a:t>
          </a:r>
          <a:r>
            <a:rPr lang="ja-JP" altLang="en-US" sz="900" b="0" i="0" u="none" strike="noStrike" baseline="0">
              <a:solidFill>
                <a:srgbClr val="000000"/>
              </a:solidFill>
              <a:latin typeface="ＭＳ Ｐゴシック"/>
              <a:ea typeface="ＭＳ Ｐゴシック"/>
            </a:rPr>
            <a:t>年に土地区画整理事業の換地処分による住所変更が行われました。</a:t>
          </a:r>
          <a:endParaRPr lang="en-US" altLang="ja-JP" sz="9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61</xdr:row>
      <xdr:rowOff>19050</xdr:rowOff>
    </xdr:from>
    <xdr:to>
      <xdr:col>9</xdr:col>
      <xdr:colOff>257175</xdr:colOff>
      <xdr:row>65</xdr:row>
      <xdr:rowOff>9525</xdr:rowOff>
    </xdr:to>
    <xdr:sp macro="" textlink="">
      <xdr:nvSpPr>
        <xdr:cNvPr id="2" name="Rectangle 1"/>
        <xdr:cNvSpPr>
          <a:spLocks noChangeArrowheads="1"/>
        </xdr:cNvSpPr>
      </xdr:nvSpPr>
      <xdr:spPr bwMode="auto">
        <a:xfrm>
          <a:off x="66675" y="10477500"/>
          <a:ext cx="6362700" cy="676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注</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 人口欄の「平成</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年（組替）」は，平成2</a:t>
          </a:r>
          <a:r>
            <a:rPr lang="en-US" altLang="ja-JP" sz="900" b="0" i="0" u="none" strike="noStrike" baseline="0">
              <a:solidFill>
                <a:srgbClr val="000000"/>
              </a:solidFill>
              <a:latin typeface="ＭＳ Ｐゴシック"/>
              <a:ea typeface="ＭＳ Ｐゴシック"/>
            </a:rPr>
            <a:t>7</a:t>
          </a:r>
          <a:r>
            <a:rPr lang="ja-JP" altLang="en-US" sz="900" b="0" i="0" u="none" strike="noStrike" baseline="0">
              <a:solidFill>
                <a:srgbClr val="000000"/>
              </a:solidFill>
              <a:latin typeface="ＭＳ Ｐゴシック"/>
              <a:ea typeface="ＭＳ Ｐゴシック"/>
            </a:rPr>
            <a:t>年10月1日現在の市区町村の境域に基づいて組み替えた平成</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年の人口を示します。</a:t>
          </a:r>
        </a:p>
        <a:p>
          <a:pPr algn="l" rtl="0">
            <a:lnSpc>
              <a:spcPts val="1100"/>
            </a:lnSpc>
            <a:defRPr sz="1000"/>
          </a:pPr>
          <a:r>
            <a:rPr lang="ja-JP" altLang="en-US" sz="900" b="0" i="0" u="none" strike="noStrike" baseline="0">
              <a:solidFill>
                <a:srgbClr val="000000"/>
              </a:solidFill>
              <a:latin typeface="ＭＳ Ｐゴシック"/>
              <a:ea typeface="ＭＳ Ｐゴシック"/>
            </a:rPr>
            <a:t>　 2</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都道府県又は当該県下の市町村にまたがる所属未定の湖沼等の面積は含まれていません｡ </a:t>
          </a:r>
        </a:p>
        <a:p>
          <a:pPr algn="l" rtl="0">
            <a:lnSpc>
              <a:spcPts val="1100"/>
            </a:lnSpc>
            <a:defRPr sz="1000"/>
          </a:pPr>
          <a:r>
            <a:rPr lang="ja-JP" altLang="en-US" sz="900" b="0" i="0" u="none" strike="noStrike" baseline="0">
              <a:solidFill>
                <a:srgbClr val="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62</xdr:row>
      <xdr:rowOff>76200</xdr:rowOff>
    </xdr:from>
    <xdr:to>
      <xdr:col>9</xdr:col>
      <xdr:colOff>19050</xdr:colOff>
      <xdr:row>63</xdr:row>
      <xdr:rowOff>95250</xdr:rowOff>
    </xdr:to>
    <xdr:sp macro="" textlink="">
      <xdr:nvSpPr>
        <xdr:cNvPr id="2" name="Rectangle 3"/>
        <xdr:cNvSpPr>
          <a:spLocks noChangeArrowheads="1"/>
        </xdr:cNvSpPr>
      </xdr:nvSpPr>
      <xdr:spPr bwMode="auto">
        <a:xfrm>
          <a:off x="28575" y="11058525"/>
          <a:ext cx="6315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注) 人口欄の「平成</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年（組替）」は，平成2</a:t>
          </a:r>
          <a:r>
            <a:rPr lang="en-US" altLang="ja-JP" sz="900" b="0" i="0" u="none" strike="noStrike" baseline="0">
              <a:solidFill>
                <a:srgbClr val="000000"/>
              </a:solidFill>
              <a:latin typeface="ＭＳ Ｐゴシック"/>
              <a:ea typeface="ＭＳ Ｐゴシック"/>
            </a:rPr>
            <a:t>7</a:t>
          </a:r>
          <a:r>
            <a:rPr lang="ja-JP" altLang="en-US" sz="900" b="0" i="0" u="none" strike="noStrike" baseline="0">
              <a:solidFill>
                <a:srgbClr val="000000"/>
              </a:solidFill>
              <a:latin typeface="ＭＳ Ｐゴシック"/>
              <a:ea typeface="ＭＳ Ｐゴシック"/>
            </a:rPr>
            <a:t>年10月１日現在の市区町村の境域に基づいて組み替えた平成</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年の人口を示します。</a:t>
          </a:r>
        </a:p>
        <a:p>
          <a:pPr algn="l" rtl="0">
            <a:lnSpc>
              <a:spcPts val="1100"/>
            </a:lnSpc>
            <a:defRPr sz="1000"/>
          </a:pP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64</xdr:row>
      <xdr:rowOff>19050</xdr:rowOff>
    </xdr:from>
    <xdr:to>
      <xdr:col>9</xdr:col>
      <xdr:colOff>638175</xdr:colOff>
      <xdr:row>67</xdr:row>
      <xdr:rowOff>47625</xdr:rowOff>
    </xdr:to>
    <xdr:sp macro="" textlink="">
      <xdr:nvSpPr>
        <xdr:cNvPr id="2" name="Rectangle 1"/>
        <xdr:cNvSpPr>
          <a:spLocks noChangeArrowheads="1"/>
        </xdr:cNvSpPr>
      </xdr:nvSpPr>
      <xdr:spPr bwMode="auto">
        <a:xfrm>
          <a:off x="57150" y="11639550"/>
          <a:ext cx="8324850" cy="542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注1) 労働力状態「不詳」及び年齢「不詳」を含みます。</a:t>
          </a:r>
        </a:p>
        <a:p>
          <a:pPr algn="l" rtl="0">
            <a:lnSpc>
              <a:spcPts val="1200"/>
            </a:lnSpc>
            <a:defRPr sz="1000"/>
          </a:pPr>
          <a:r>
            <a:rPr lang="ja-JP" altLang="en-US" sz="1000" b="0" i="0" u="none" strike="noStrike" baseline="0">
              <a:solidFill>
                <a:srgbClr val="000000"/>
              </a:solidFill>
              <a:latin typeface="ＭＳ Ｐゴシック"/>
              <a:ea typeface="ＭＳ Ｐゴシック"/>
            </a:rPr>
            <a:t>   2) 従業地・通学地「不詳」を含みます。</a:t>
          </a:r>
        </a:p>
        <a:p>
          <a:pPr algn="l" rtl="0">
            <a:lnSpc>
              <a:spcPts val="1100"/>
            </a:lnSpc>
            <a:defRPr sz="1000"/>
          </a:pPr>
          <a:r>
            <a:rPr lang="ja-JP" altLang="en-US" sz="1000" b="0" i="0" u="none" strike="noStrike" baseline="0">
              <a:solidFill>
                <a:srgbClr val="000000"/>
              </a:solidFill>
              <a:latin typeface="ＭＳ Ｐゴシック"/>
              <a:ea typeface="ＭＳ Ｐゴシック"/>
            </a:rPr>
            <a:t>   3) 従業地・通学地「不詳」で，当地に常住している人を含みます。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36</xdr:row>
      <xdr:rowOff>161925</xdr:rowOff>
    </xdr:from>
    <xdr:to>
      <xdr:col>12</xdr:col>
      <xdr:colOff>0</xdr:colOff>
      <xdr:row>36</xdr:row>
      <xdr:rowOff>161925</xdr:rowOff>
    </xdr:to>
    <xdr:sp macro="" textlink="">
      <xdr:nvSpPr>
        <xdr:cNvPr id="2" name="Line 1"/>
        <xdr:cNvSpPr>
          <a:spLocks noChangeShapeType="1"/>
        </xdr:cNvSpPr>
      </xdr:nvSpPr>
      <xdr:spPr bwMode="auto">
        <a:xfrm>
          <a:off x="8239125" y="6753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62</xdr:row>
      <xdr:rowOff>28575</xdr:rowOff>
    </xdr:from>
    <xdr:to>
      <xdr:col>8</xdr:col>
      <xdr:colOff>57150</xdr:colOff>
      <xdr:row>65</xdr:row>
      <xdr:rowOff>0</xdr:rowOff>
    </xdr:to>
    <xdr:sp macro="" textlink="">
      <xdr:nvSpPr>
        <xdr:cNvPr id="3" name="Rectangle 3"/>
        <xdr:cNvSpPr>
          <a:spLocks noChangeArrowheads="1"/>
        </xdr:cNvSpPr>
      </xdr:nvSpPr>
      <xdr:spPr bwMode="auto">
        <a:xfrm>
          <a:off x="47625" y="11087100"/>
          <a:ext cx="5305425" cy="4857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注1</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総数は「分類不能の産業」を含みます。</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2</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割合は，分母に「分類不能の産業」を含めて算出しています。</a:t>
          </a: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50</xdr:row>
      <xdr:rowOff>19050</xdr:rowOff>
    </xdr:from>
    <xdr:to>
      <xdr:col>11</xdr:col>
      <xdr:colOff>38100</xdr:colOff>
      <xdr:row>54</xdr:row>
      <xdr:rowOff>47625</xdr:rowOff>
    </xdr:to>
    <xdr:sp macro="" textlink="">
      <xdr:nvSpPr>
        <xdr:cNvPr id="2" name="Rectangle 1"/>
        <xdr:cNvSpPr>
          <a:spLocks noChangeArrowheads="1"/>
        </xdr:cNvSpPr>
      </xdr:nvSpPr>
      <xdr:spPr bwMode="auto">
        <a:xfrm>
          <a:off x="85725" y="9963150"/>
          <a:ext cx="7191375" cy="771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注1</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人口欄の「平成</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年（組替）」は，平成2</a:t>
          </a:r>
          <a:r>
            <a:rPr lang="en-US" altLang="ja-JP" sz="900" b="0" i="0" u="none" strike="noStrike" baseline="0">
              <a:solidFill>
                <a:srgbClr val="000000"/>
              </a:solidFill>
              <a:latin typeface="ＭＳ Ｐゴシック"/>
              <a:ea typeface="ＭＳ Ｐゴシック"/>
            </a:rPr>
            <a:t>7</a:t>
          </a:r>
          <a:r>
            <a:rPr lang="ja-JP" altLang="en-US" sz="900" b="0" i="0" u="none" strike="noStrike" baseline="0">
              <a:solidFill>
                <a:srgbClr val="000000"/>
              </a:solidFill>
              <a:latin typeface="ＭＳ Ｐゴシック"/>
              <a:ea typeface="ＭＳ Ｐゴシック"/>
            </a:rPr>
            <a:t>年10月１日現在の市区町村の境域に基づいて組み替えた平成</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年の人口を示します。</a:t>
          </a:r>
        </a:p>
        <a:p>
          <a:pPr algn="l" rtl="0">
            <a:lnSpc>
              <a:spcPts val="1100"/>
            </a:lnSpc>
            <a:defRPr sz="1000"/>
          </a:pPr>
          <a:r>
            <a:rPr lang="ja-JP" altLang="en-US" sz="900" b="0" i="0" u="none" strike="noStrike" baseline="0">
              <a:solidFill>
                <a:srgbClr val="000000"/>
              </a:solidFill>
              <a:latin typeface="ＭＳ Ｐゴシック"/>
              <a:ea typeface="ＭＳ Ｐゴシック"/>
            </a:rPr>
            <a:t>   2</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茨城県の面積は 霞ケ浦（167.63k㎡）及び北浦（35.16k㎡）を含みます。</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en-US" altLang="ja-JP" sz="900" b="0" i="0" u="none" strike="noStrike" baseline="0">
              <a:solidFill>
                <a:srgbClr val="000000"/>
              </a:solidFill>
              <a:latin typeface="ＭＳ Ｐゴシック"/>
              <a:ea typeface="ＭＳ Ｐゴシック"/>
            </a:rPr>
            <a:t>   </a:t>
          </a:r>
        </a:p>
        <a:p>
          <a:pPr algn="l" rtl="0">
            <a:lnSpc>
              <a:spcPts val="1100"/>
            </a:lnSpc>
            <a:defRPr sz="1000"/>
          </a:pPr>
          <a:endParaRPr lang="en-US" altLang="ja-JP" sz="900" b="0"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twoCellAnchor>
  <xdr:twoCellAnchor>
    <xdr:from>
      <xdr:col>0</xdr:col>
      <xdr:colOff>85725</xdr:colOff>
      <xdr:row>85</xdr:row>
      <xdr:rowOff>0</xdr:rowOff>
    </xdr:from>
    <xdr:to>
      <xdr:col>11</xdr:col>
      <xdr:colOff>76200</xdr:colOff>
      <xdr:row>87</xdr:row>
      <xdr:rowOff>133350</xdr:rowOff>
    </xdr:to>
    <xdr:sp macro="" textlink="">
      <xdr:nvSpPr>
        <xdr:cNvPr id="3" name="Rectangle 2"/>
        <xdr:cNvSpPr>
          <a:spLocks noChangeArrowheads="1"/>
        </xdr:cNvSpPr>
      </xdr:nvSpPr>
      <xdr:spPr bwMode="auto">
        <a:xfrm>
          <a:off x="85725" y="16887825"/>
          <a:ext cx="7229475" cy="533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注1</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人口欄の「平成</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年（組替）」は，平成2</a:t>
          </a:r>
          <a:r>
            <a:rPr lang="en-US" altLang="ja-JP" sz="900" b="0" i="0" u="none" strike="noStrike" baseline="0">
              <a:solidFill>
                <a:srgbClr val="000000"/>
              </a:solidFill>
              <a:latin typeface="ＭＳ Ｐゴシック"/>
              <a:ea typeface="ＭＳ Ｐゴシック"/>
            </a:rPr>
            <a:t>7</a:t>
          </a:r>
          <a:r>
            <a:rPr lang="ja-JP" altLang="en-US" sz="900" b="0" i="0" u="none" strike="noStrike" baseline="0">
              <a:solidFill>
                <a:srgbClr val="000000"/>
              </a:solidFill>
              <a:latin typeface="ＭＳ Ｐゴシック"/>
              <a:ea typeface="ＭＳ Ｐゴシック"/>
            </a:rPr>
            <a:t>年10月１日現在の市区町村の境域に基づいて組み替えた平成</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年の人口を示します。</a:t>
          </a:r>
        </a:p>
        <a:p>
          <a:pPr algn="l" rtl="0">
            <a:lnSpc>
              <a:spcPts val="1000"/>
            </a:lnSpc>
            <a:defRPr sz="1000"/>
          </a:pPr>
          <a:r>
            <a:rPr lang="ja-JP" altLang="en-US" sz="900" b="0" i="0" u="none" strike="noStrike" baseline="0">
              <a:solidFill>
                <a:srgbClr val="000000"/>
              </a:solidFill>
              <a:latin typeface="ＭＳ Ｐゴシック"/>
              <a:ea typeface="ＭＳ Ｐゴシック"/>
            </a:rPr>
            <a:t>   </a:t>
          </a: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55</xdr:row>
      <xdr:rowOff>0</xdr:rowOff>
    </xdr:from>
    <xdr:to>
      <xdr:col>7</xdr:col>
      <xdr:colOff>0</xdr:colOff>
      <xdr:row>55</xdr:row>
      <xdr:rowOff>0</xdr:rowOff>
    </xdr:to>
    <xdr:sp macro="" textlink="">
      <xdr:nvSpPr>
        <xdr:cNvPr id="2" name="Rectangle 1"/>
        <xdr:cNvSpPr>
          <a:spLocks noChangeArrowheads="1"/>
        </xdr:cNvSpPr>
      </xdr:nvSpPr>
      <xdr:spPr bwMode="auto">
        <a:xfrm>
          <a:off x="0" y="10125075"/>
          <a:ext cx="8067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注）1　年齢不詳のものを集計から除いているため，夜間人口（常住地による人口）は当該地域の確定人口とは一致しないことがあります。</a:t>
          </a:r>
        </a:p>
        <a:p>
          <a:pPr algn="l" rtl="0">
            <a:defRPr sz="1000"/>
          </a:pPr>
          <a:r>
            <a:rPr lang="ja-JP" altLang="en-US" sz="900" b="0" i="0" u="none" strike="noStrike" baseline="0">
              <a:solidFill>
                <a:srgbClr val="000000"/>
              </a:solidFill>
              <a:latin typeface="ＭＳ Ｐゴシック"/>
              <a:ea typeface="ＭＳ Ｐゴシック"/>
            </a:rPr>
            <a:t> 　  2　夜間人口には労働力状態「不詳」を含みます。</a:t>
          </a:r>
          <a:endParaRPr lang="ja-JP" altLang="en-US"/>
        </a:p>
      </xdr:txBody>
    </xdr:sp>
    <xdr:clientData/>
  </xdr:twoCellAnchor>
  <xdr:twoCellAnchor>
    <xdr:from>
      <xdr:col>0</xdr:col>
      <xdr:colOff>0</xdr:colOff>
      <xdr:row>52</xdr:row>
      <xdr:rowOff>38100</xdr:rowOff>
    </xdr:from>
    <xdr:to>
      <xdr:col>7</xdr:col>
      <xdr:colOff>0</xdr:colOff>
      <xdr:row>56</xdr:row>
      <xdr:rowOff>47625</xdr:rowOff>
    </xdr:to>
    <xdr:sp macro="" textlink="">
      <xdr:nvSpPr>
        <xdr:cNvPr id="3" name="Rectangle 2"/>
        <xdr:cNvSpPr>
          <a:spLocks noChangeArrowheads="1"/>
        </xdr:cNvSpPr>
      </xdr:nvSpPr>
      <xdr:spPr bwMode="auto">
        <a:xfrm>
          <a:off x="0" y="9648825"/>
          <a:ext cx="8067675"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注1) 労働力状態「不詳」及び年齢「不詳」を含みます。</a:t>
          </a:r>
        </a:p>
        <a:p>
          <a:pPr algn="l" rtl="0">
            <a:lnSpc>
              <a:spcPts val="1100"/>
            </a:lnSpc>
            <a:defRPr sz="1000"/>
          </a:pPr>
          <a:r>
            <a:rPr lang="ja-JP" altLang="en-US" sz="900" b="0" i="0" u="none" strike="noStrike" baseline="0">
              <a:solidFill>
                <a:srgbClr val="000000"/>
              </a:solidFill>
              <a:latin typeface="ＭＳ Ｐゴシック"/>
              <a:ea typeface="ＭＳ Ｐゴシック"/>
            </a:rPr>
            <a:t>   2) 従業地・通学地「不詳」を含みます。</a:t>
          </a:r>
        </a:p>
        <a:p>
          <a:pPr algn="l" rtl="0">
            <a:lnSpc>
              <a:spcPts val="1100"/>
            </a:lnSpc>
            <a:defRPr sz="1000"/>
          </a:pPr>
          <a:r>
            <a:rPr lang="ja-JP" altLang="en-US" sz="900" b="0" i="0" u="none" strike="noStrike" baseline="0">
              <a:solidFill>
                <a:srgbClr val="000000"/>
              </a:solidFill>
              <a:latin typeface="ＭＳ Ｐゴシック"/>
              <a:ea typeface="ＭＳ Ｐゴシック"/>
            </a:rPr>
            <a:t>   3) 従業地・通学地「不詳」で，当地に常住している者を含みます。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84</xdr:row>
      <xdr:rowOff>0</xdr:rowOff>
    </xdr:from>
    <xdr:to>
      <xdr:col>4</xdr:col>
      <xdr:colOff>762000</xdr:colOff>
      <xdr:row>84</xdr:row>
      <xdr:rowOff>0</xdr:rowOff>
    </xdr:to>
    <xdr:sp macro="" textlink="">
      <xdr:nvSpPr>
        <xdr:cNvPr id="2" name="Rectangle 1"/>
        <xdr:cNvSpPr>
          <a:spLocks noChangeArrowheads="1"/>
        </xdr:cNvSpPr>
      </xdr:nvSpPr>
      <xdr:spPr bwMode="auto">
        <a:xfrm>
          <a:off x="19050" y="20202525"/>
          <a:ext cx="2724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　総数は「分類不能の産業」を含みます。</a:t>
          </a:r>
          <a:endParaRPr lang="ja-JP" altLang="en-US"/>
        </a:p>
      </xdr:txBody>
    </xdr:sp>
    <xdr:clientData/>
  </xdr:twoCellAnchor>
  <xdr:twoCellAnchor>
    <xdr:from>
      <xdr:col>0</xdr:col>
      <xdr:colOff>9525</xdr:colOff>
      <xdr:row>84</xdr:row>
      <xdr:rowOff>0</xdr:rowOff>
    </xdr:from>
    <xdr:to>
      <xdr:col>4</xdr:col>
      <xdr:colOff>752475</xdr:colOff>
      <xdr:row>84</xdr:row>
      <xdr:rowOff>0</xdr:rowOff>
    </xdr:to>
    <xdr:sp macro="" textlink="">
      <xdr:nvSpPr>
        <xdr:cNvPr id="3" name="Rectangle 2"/>
        <xdr:cNvSpPr>
          <a:spLocks noChangeArrowheads="1"/>
        </xdr:cNvSpPr>
      </xdr:nvSpPr>
      <xdr:spPr bwMode="auto">
        <a:xfrm>
          <a:off x="9525" y="20202525"/>
          <a:ext cx="2724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　総数は「分類不能の産業」を含みます。</a:t>
          </a:r>
          <a:endParaRPr lang="ja-JP" altLang="en-US"/>
        </a:p>
      </xdr:txBody>
    </xdr:sp>
    <xdr:clientData/>
  </xdr:twoCellAnchor>
  <xdr:twoCellAnchor>
    <xdr:from>
      <xdr:col>0</xdr:col>
      <xdr:colOff>28575</xdr:colOff>
      <xdr:row>84</xdr:row>
      <xdr:rowOff>0</xdr:rowOff>
    </xdr:from>
    <xdr:to>
      <xdr:col>6</xdr:col>
      <xdr:colOff>133350</xdr:colOff>
      <xdr:row>84</xdr:row>
      <xdr:rowOff>0</xdr:rowOff>
    </xdr:to>
    <xdr:sp macro="" textlink="">
      <xdr:nvSpPr>
        <xdr:cNvPr id="4" name="Rectangle 3"/>
        <xdr:cNvSpPr>
          <a:spLocks noChangeArrowheads="1"/>
        </xdr:cNvSpPr>
      </xdr:nvSpPr>
      <xdr:spPr bwMode="auto">
        <a:xfrm>
          <a:off x="28575" y="20202525"/>
          <a:ext cx="4324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　総数は「分類不能の産業」を含みます。</a:t>
          </a:r>
          <a:endParaRPr lang="ja-JP" altLang="en-US"/>
        </a:p>
      </xdr:txBody>
    </xdr:sp>
    <xdr:clientData/>
  </xdr:twoCellAnchor>
  <xdr:twoCellAnchor>
    <xdr:from>
      <xdr:col>0</xdr:col>
      <xdr:colOff>0</xdr:colOff>
      <xdr:row>49</xdr:row>
      <xdr:rowOff>19050</xdr:rowOff>
    </xdr:from>
    <xdr:to>
      <xdr:col>6</xdr:col>
      <xdr:colOff>409575</xdr:colOff>
      <xdr:row>51</xdr:row>
      <xdr:rowOff>0</xdr:rowOff>
    </xdr:to>
    <xdr:sp macro="" textlink="">
      <xdr:nvSpPr>
        <xdr:cNvPr id="5" name="Rectangle 5"/>
        <xdr:cNvSpPr>
          <a:spLocks noChangeArrowheads="1"/>
        </xdr:cNvSpPr>
      </xdr:nvSpPr>
      <xdr:spPr bwMode="auto">
        <a:xfrm>
          <a:off x="0" y="11839575"/>
          <a:ext cx="4629150" cy="3810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注</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 総数は「分類不能の産業」を含みます。</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2) </a:t>
          </a:r>
          <a:r>
            <a:rPr lang="ja-JP" altLang="en-US" sz="900" b="0" i="0" u="none" strike="noStrike" baseline="0">
              <a:solidFill>
                <a:srgbClr val="000000"/>
              </a:solidFill>
              <a:latin typeface="ＭＳ Ｐゴシック"/>
              <a:ea typeface="ＭＳ Ｐゴシック"/>
            </a:rPr>
            <a:t>割合は，分母に「分類不能の産業」を含めて算出しています。</a:t>
          </a:r>
          <a:endParaRPr lang="en-US" altLang="ja-JP"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12</xdr:row>
      <xdr:rowOff>57150</xdr:rowOff>
    </xdr:from>
    <xdr:to>
      <xdr:col>8</xdr:col>
      <xdr:colOff>647700</xdr:colOff>
      <xdr:row>15</xdr:row>
      <xdr:rowOff>66675</xdr:rowOff>
    </xdr:to>
    <xdr:sp macro="" textlink="">
      <xdr:nvSpPr>
        <xdr:cNvPr id="2" name="Rectangle 1"/>
        <xdr:cNvSpPr>
          <a:spLocks noChangeArrowheads="1"/>
        </xdr:cNvSpPr>
      </xdr:nvSpPr>
      <xdr:spPr bwMode="auto">
        <a:xfrm>
          <a:off x="0" y="4914900"/>
          <a:ext cx="8715375" cy="523875"/>
        </a:xfrm>
        <a:prstGeom prst="rect">
          <a:avLst/>
        </a:prstGeom>
        <a:solidFill>
          <a:sysClr val="window" lastClr="FFFFFF"/>
        </a:solidFill>
        <a:ln>
          <a:noFill/>
        </a:ln>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注1</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「平成</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年人口（組替）」は，平成2</a:t>
          </a:r>
          <a:r>
            <a:rPr lang="en-US" altLang="ja-JP" sz="900" b="0" i="0" u="none" strike="noStrike" baseline="0">
              <a:solidFill>
                <a:srgbClr val="000000"/>
              </a:solidFill>
              <a:latin typeface="ＭＳ Ｐゴシック"/>
              <a:ea typeface="ＭＳ Ｐゴシック"/>
            </a:rPr>
            <a:t>7</a:t>
          </a:r>
          <a:r>
            <a:rPr lang="ja-JP" altLang="en-US" sz="900" b="0" i="0" u="none" strike="noStrike" baseline="0">
              <a:solidFill>
                <a:srgbClr val="000000"/>
              </a:solidFill>
              <a:latin typeface="ＭＳ Ｐゴシック"/>
              <a:ea typeface="ＭＳ Ｐゴシック"/>
            </a:rPr>
            <a:t>年10月１日現在の市区町村の境域に基づいて組み替えた平成</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年の人口を示します。</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2</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Ⅰ・Ⅱの表示については，本市に人口集中地区の条件を満たす区域が</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ヶ所設定されていることによります。</a:t>
          </a:r>
        </a:p>
        <a:p>
          <a:pPr algn="l" rtl="0">
            <a:lnSpc>
              <a:spcPts val="1000"/>
            </a:lnSpc>
            <a:defRPr sz="1000"/>
          </a:pPr>
          <a:r>
            <a:rPr lang="ja-JP" altLang="en-US" sz="900" b="0" i="0" u="none" strike="noStrike" baseline="0">
              <a:solidFill>
                <a:srgbClr val="000000"/>
              </a:solidFill>
              <a:latin typeface="ＭＳ Ｐゴシック"/>
              <a:ea typeface="ＭＳ Ｐゴシック"/>
            </a:rPr>
            <a:t>   </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113;&#35336;&#35519;&#26619;&#20418;/&#22269;&#21218;&#35519;&#26619;&#22577;&#21578;&#26360;/H27&#22269;&#21218;&#35519;&#26619;&#22577;&#21578;&#26360;&#38306;&#20418;/&#26657;&#27491;(&#26368;&#32066;)/&#31532;&#65296;&#65299;&#34920;&#12288;&#20154;&#21475;20&#19975;&#20154;&#20197;&#19978;&#12398;&#37117;&#24066;&#19968;&#352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113;&#35336;&#35519;&#26619;&#20418;/&#22269;&#21218;&#35519;&#26619;&#22577;&#21578;&#26360;/H27&#22269;&#21218;&#35519;&#26619;&#22577;&#21578;&#26360;&#38306;&#20418;/&#26657;&#27491;(&#26368;&#32066;)/&#31532;&#65296;&#65300;&#34920;&#12288;&#37117;&#36947;&#24220;&#30476;&#24193;&#25152;&#22312;&#37117;&#24066;&#12398;&#20154;&#2147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2113;&#35336;&#35519;&#26619;&#20418;/&#22269;&#21218;&#35519;&#26619;&#22577;&#21578;&#26360;/H27&#22269;&#21218;&#35519;&#26619;&#22577;&#21578;&#26360;&#38306;&#20418;/&#26657;&#27491;(&#26368;&#32066;)/&#31532;&#65296;&#65305;&#34920;&#12288;&#30476;&#20869;&#24066;&#30010;&#26449;&#12398;&#29987;&#26989;3&#37096;&#38272;&#21029;15&#27507;&#20197;&#19978;&#23601;&#26989;&#32773;&#2596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113;&#35336;&#35519;&#26619;&#20418;/&#22269;&#21218;&#35519;&#26619;&#22577;&#21578;&#26360;/H27&#22269;&#21218;&#35519;&#26619;&#22577;&#21578;&#26360;&#38306;&#20418;/&#26657;&#27491;(&#26368;&#32066;)/&#31532;&#65297;&#65296;&#34920;&#12288;&#20154;&#21475;&#38598;&#20013;&#22320;&#21306;&#20154;&#214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3表"/>
      <sheetName val="第3表 (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4表"/>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9表"/>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10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tabSelected="1" zoomScaleNormal="100" workbookViewId="0">
      <pane ySplit="6" topLeftCell="A7" activePane="bottomLeft" state="frozen"/>
      <selection pane="bottomLeft" sqref="A1:K1"/>
    </sheetView>
  </sheetViews>
  <sheetFormatPr defaultRowHeight="13.5"/>
  <cols>
    <col min="1" max="1" width="4.75" style="1" bestFit="1" customWidth="1"/>
    <col min="2" max="2" width="5.75" style="1" customWidth="1"/>
    <col min="3" max="3" width="15.625" style="1" customWidth="1"/>
    <col min="4" max="4" width="14" style="1" customWidth="1"/>
    <col min="5" max="5" width="8.75" style="1" customWidth="1"/>
    <col min="6" max="6" width="10.625" style="1" bestFit="1" customWidth="1"/>
    <col min="7" max="8" width="10.625" style="1" hidden="1" customWidth="1"/>
    <col min="9" max="9" width="13.125" style="1" customWidth="1"/>
    <col min="10" max="10" width="11" style="1" customWidth="1"/>
    <col min="11" max="11" width="14.25" style="1" customWidth="1"/>
    <col min="12" max="16384" width="9" style="1"/>
  </cols>
  <sheetData>
    <row r="1" spans="1:11">
      <c r="A1" s="57" t="s">
        <v>18</v>
      </c>
      <c r="B1" s="58"/>
      <c r="C1" s="58"/>
      <c r="D1" s="58"/>
      <c r="E1" s="58"/>
      <c r="F1" s="58"/>
      <c r="G1" s="58"/>
      <c r="H1" s="58"/>
      <c r="I1" s="58"/>
      <c r="J1" s="58"/>
      <c r="K1" s="58"/>
    </row>
    <row r="2" spans="1:11" ht="14.25" thickBot="1">
      <c r="A2" s="2"/>
      <c r="B2" s="2"/>
      <c r="C2" s="2"/>
      <c r="D2" s="2"/>
      <c r="E2" s="2"/>
      <c r="F2" s="2"/>
      <c r="G2" s="2"/>
      <c r="H2" s="2"/>
      <c r="I2" s="2"/>
    </row>
    <row r="3" spans="1:11" ht="21" customHeight="1">
      <c r="A3" s="69" t="s">
        <v>21</v>
      </c>
      <c r="B3" s="70"/>
      <c r="C3" s="45" t="s">
        <v>22</v>
      </c>
      <c r="D3" s="48" t="s">
        <v>1</v>
      </c>
      <c r="E3" s="49"/>
      <c r="F3" s="61" t="s">
        <v>20</v>
      </c>
      <c r="G3" s="45" t="s">
        <v>19</v>
      </c>
      <c r="H3" s="45" t="s">
        <v>17</v>
      </c>
      <c r="I3" s="65" t="s">
        <v>35</v>
      </c>
      <c r="J3" s="51" t="s">
        <v>28</v>
      </c>
      <c r="K3" s="54" t="s">
        <v>27</v>
      </c>
    </row>
    <row r="4" spans="1:11" ht="21" customHeight="1">
      <c r="A4" s="71"/>
      <c r="B4" s="72"/>
      <c r="C4" s="46"/>
      <c r="D4" s="50"/>
      <c r="E4" s="50"/>
      <c r="F4" s="62"/>
      <c r="G4" s="59"/>
      <c r="H4" s="59"/>
      <c r="I4" s="66"/>
      <c r="J4" s="52"/>
      <c r="K4" s="55"/>
    </row>
    <row r="5" spans="1:11" ht="21" customHeight="1">
      <c r="A5" s="71"/>
      <c r="B5" s="72"/>
      <c r="C5" s="46"/>
      <c r="D5" s="75" t="s">
        <v>38</v>
      </c>
      <c r="E5" s="30" t="s">
        <v>2</v>
      </c>
      <c r="F5" s="63" t="s">
        <v>34</v>
      </c>
      <c r="G5" s="59"/>
      <c r="H5" s="59"/>
      <c r="I5" s="67" t="s">
        <v>36</v>
      </c>
      <c r="J5" s="52"/>
      <c r="K5" s="55"/>
    </row>
    <row r="6" spans="1:11" ht="21" customHeight="1">
      <c r="A6" s="73"/>
      <c r="B6" s="74"/>
      <c r="C6" s="47"/>
      <c r="D6" s="76"/>
      <c r="E6" s="31" t="s">
        <v>33</v>
      </c>
      <c r="F6" s="64"/>
      <c r="G6" s="60"/>
      <c r="H6" s="60"/>
      <c r="I6" s="68"/>
      <c r="J6" s="53"/>
      <c r="K6" s="56"/>
    </row>
    <row r="7" spans="1:11" ht="18.75" customHeight="1">
      <c r="A7" s="32"/>
      <c r="B7" s="33"/>
      <c r="C7" s="32"/>
      <c r="D7" s="34"/>
      <c r="E7" s="35"/>
      <c r="F7" s="36"/>
      <c r="G7" s="37"/>
      <c r="H7" s="37"/>
      <c r="I7" s="36"/>
      <c r="J7" s="38"/>
      <c r="K7" s="32"/>
    </row>
    <row r="8" spans="1:11" ht="25.5" customHeight="1">
      <c r="A8" s="3" t="s">
        <v>15</v>
      </c>
      <c r="B8" s="29" t="s">
        <v>30</v>
      </c>
      <c r="C8" s="16">
        <v>55963053</v>
      </c>
      <c r="D8" s="16" t="s">
        <v>0</v>
      </c>
      <c r="E8" s="9" t="s">
        <v>0</v>
      </c>
      <c r="F8" s="10">
        <v>147</v>
      </c>
      <c r="G8" s="10"/>
      <c r="H8" s="10"/>
      <c r="I8" s="11">
        <v>100.4</v>
      </c>
      <c r="J8" s="19">
        <v>4.9874169949172291</v>
      </c>
      <c r="K8" s="13">
        <v>11220849</v>
      </c>
    </row>
    <row r="9" spans="1:11" ht="26.1" customHeight="1">
      <c r="B9" s="28" t="s">
        <v>25</v>
      </c>
      <c r="C9" s="16">
        <v>59736822</v>
      </c>
      <c r="D9" s="16">
        <v>3773769</v>
      </c>
      <c r="E9" s="17">
        <v>6.7</v>
      </c>
      <c r="F9" s="10">
        <v>156</v>
      </c>
      <c r="G9" s="10"/>
      <c r="H9" s="10"/>
      <c r="I9" s="11">
        <v>101</v>
      </c>
      <c r="J9" s="12">
        <v>4.9800000000000004</v>
      </c>
      <c r="K9" s="13">
        <v>11999609</v>
      </c>
    </row>
    <row r="10" spans="1:11" ht="26.1" customHeight="1">
      <c r="A10" s="3" t="s">
        <v>16</v>
      </c>
      <c r="B10" s="29" t="s">
        <v>29</v>
      </c>
      <c r="C10" s="16">
        <v>64450005</v>
      </c>
      <c r="D10" s="16">
        <v>4713183</v>
      </c>
      <c r="E10" s="17">
        <v>7.9</v>
      </c>
      <c r="F10" s="10">
        <v>169</v>
      </c>
      <c r="G10" s="10"/>
      <c r="H10" s="10"/>
      <c r="I10" s="11">
        <v>101</v>
      </c>
      <c r="J10" s="19">
        <v>5.0726953790385378</v>
      </c>
      <c r="K10" s="13">
        <v>12705278</v>
      </c>
    </row>
    <row r="11" spans="1:11" ht="26.1" customHeight="1">
      <c r="A11" s="3"/>
      <c r="B11" s="28" t="s">
        <v>26</v>
      </c>
      <c r="C11" s="16">
        <v>69254148</v>
      </c>
      <c r="D11" s="16">
        <v>4804143</v>
      </c>
      <c r="E11" s="17">
        <v>7.5</v>
      </c>
      <c r="F11" s="10">
        <v>181</v>
      </c>
      <c r="G11" s="10"/>
      <c r="H11" s="10"/>
      <c r="I11" s="11">
        <v>100.6</v>
      </c>
      <c r="J11" s="19">
        <v>5.1766892954794628</v>
      </c>
      <c r="K11" s="13">
        <v>13378077</v>
      </c>
    </row>
    <row r="12" spans="1:11" ht="26.1" customHeight="1">
      <c r="A12" s="3"/>
      <c r="B12" s="18" t="s">
        <v>13</v>
      </c>
      <c r="C12" s="16">
        <v>73114308</v>
      </c>
      <c r="D12" s="16">
        <v>3860160</v>
      </c>
      <c r="E12" s="17">
        <v>5.6</v>
      </c>
      <c r="F12" s="10">
        <v>191</v>
      </c>
      <c r="G12" s="10"/>
      <c r="H12" s="10"/>
      <c r="I12" s="11">
        <v>100</v>
      </c>
      <c r="J12" s="19">
        <v>5.0999999999999996</v>
      </c>
      <c r="K12" s="13">
        <v>14342282</v>
      </c>
    </row>
    <row r="13" spans="1:11" ht="26.1" customHeight="1">
      <c r="A13" s="3"/>
      <c r="B13" s="18" t="s">
        <v>12</v>
      </c>
      <c r="C13" s="16">
        <v>78101473</v>
      </c>
      <c r="D13" s="16">
        <v>4987165</v>
      </c>
      <c r="E13" s="17">
        <v>6.8</v>
      </c>
      <c r="F13" s="10">
        <v>212</v>
      </c>
      <c r="G13" s="10"/>
      <c r="H13" s="10"/>
      <c r="I13" s="11">
        <v>95.4</v>
      </c>
      <c r="J13" s="19">
        <v>4.92</v>
      </c>
      <c r="K13" s="13">
        <v>15870811</v>
      </c>
    </row>
    <row r="14" spans="1:11" ht="26.1" customHeight="1">
      <c r="A14" s="3"/>
      <c r="B14" s="18" t="s">
        <v>11</v>
      </c>
      <c r="C14" s="16">
        <v>84114574</v>
      </c>
      <c r="D14" s="16">
        <v>6013101</v>
      </c>
      <c r="E14" s="17">
        <v>7.7</v>
      </c>
      <c r="F14" s="10">
        <v>226</v>
      </c>
      <c r="G14" s="10"/>
      <c r="H14" s="10"/>
      <c r="I14" s="11">
        <v>96.2</v>
      </c>
      <c r="J14" s="19">
        <v>5.0732158959679987</v>
      </c>
      <c r="K14" s="13">
        <v>16580129</v>
      </c>
    </row>
    <row r="15" spans="1:11" ht="26.1" customHeight="1">
      <c r="A15" s="3"/>
      <c r="B15" s="18" t="s">
        <v>10</v>
      </c>
      <c r="C15" s="16">
        <v>90076594</v>
      </c>
      <c r="D15" s="16">
        <v>5962020</v>
      </c>
      <c r="E15" s="17">
        <v>7.1</v>
      </c>
      <c r="F15" s="10">
        <v>242</v>
      </c>
      <c r="G15" s="10"/>
      <c r="H15" s="10"/>
      <c r="I15" s="11">
        <v>96.5</v>
      </c>
      <c r="J15" s="19">
        <v>4.97</v>
      </c>
      <c r="K15" s="13">
        <v>18123105</v>
      </c>
    </row>
    <row r="16" spans="1:11" ht="26.1" customHeight="1">
      <c r="A16" s="3"/>
      <c r="B16" s="18" t="s">
        <v>9</v>
      </c>
      <c r="C16" s="16">
        <v>94301623</v>
      </c>
      <c r="D16" s="16">
        <v>4225029</v>
      </c>
      <c r="E16" s="17">
        <v>4.7</v>
      </c>
      <c r="F16" s="10">
        <v>253</v>
      </c>
      <c r="G16" s="10"/>
      <c r="H16" s="10"/>
      <c r="I16" s="11">
        <v>96.5</v>
      </c>
      <c r="J16" s="19">
        <v>4.5199999999999996</v>
      </c>
      <c r="K16" s="13">
        <v>20859786</v>
      </c>
    </row>
    <row r="17" spans="1:14" ht="26.1" customHeight="1">
      <c r="A17" s="3"/>
      <c r="B17" s="18" t="s">
        <v>8</v>
      </c>
      <c r="C17" s="16">
        <v>99209137</v>
      </c>
      <c r="D17" s="16">
        <v>4907514</v>
      </c>
      <c r="E17" s="17">
        <v>5.2</v>
      </c>
      <c r="F17" s="10">
        <v>267</v>
      </c>
      <c r="G17" s="10"/>
      <c r="H17" s="10"/>
      <c r="I17" s="11">
        <v>96.4</v>
      </c>
      <c r="J17" s="19">
        <v>4.0843524301902514</v>
      </c>
      <c r="K17" s="13">
        <v>24290053</v>
      </c>
    </row>
    <row r="18" spans="1:14" ht="26.1" customHeight="1">
      <c r="A18" s="3"/>
      <c r="B18" s="18" t="s">
        <v>7</v>
      </c>
      <c r="C18" s="16">
        <v>104665171</v>
      </c>
      <c r="D18" s="16">
        <v>5456034</v>
      </c>
      <c r="E18" s="17">
        <v>5.5</v>
      </c>
      <c r="F18" s="10">
        <v>281</v>
      </c>
      <c r="G18" s="10"/>
      <c r="H18" s="10"/>
      <c r="I18" s="11">
        <v>96.4</v>
      </c>
      <c r="J18" s="19">
        <v>3.7256656922369165</v>
      </c>
      <c r="K18" s="13">
        <v>28093012</v>
      </c>
    </row>
    <row r="19" spans="1:14" ht="26.1" customHeight="1">
      <c r="A19" s="3"/>
      <c r="B19" s="18" t="s">
        <v>6</v>
      </c>
      <c r="C19" s="16">
        <v>111939643</v>
      </c>
      <c r="D19" s="16">
        <v>7274472</v>
      </c>
      <c r="E19" s="17">
        <v>7</v>
      </c>
      <c r="F19" s="10">
        <v>300</v>
      </c>
      <c r="G19" s="10"/>
      <c r="H19" s="10"/>
      <c r="I19" s="11">
        <v>96.9</v>
      </c>
      <c r="J19" s="19">
        <v>3.48</v>
      </c>
      <c r="K19" s="13">
        <v>32140763</v>
      </c>
    </row>
    <row r="20" spans="1:14" ht="26.1" customHeight="1">
      <c r="A20" s="3"/>
      <c r="B20" s="18" t="s">
        <v>5</v>
      </c>
      <c r="C20" s="16">
        <v>117060396</v>
      </c>
      <c r="D20" s="16">
        <v>5120753</v>
      </c>
      <c r="E20" s="17">
        <v>4.5999999999999996</v>
      </c>
      <c r="F20" s="10">
        <v>314</v>
      </c>
      <c r="G20" s="10"/>
      <c r="H20" s="10"/>
      <c r="I20" s="11">
        <v>96.9</v>
      </c>
      <c r="J20" s="19">
        <v>3.25</v>
      </c>
      <c r="K20" s="13">
        <v>36015026</v>
      </c>
    </row>
    <row r="21" spans="1:14" ht="26.1" customHeight="1">
      <c r="B21" s="18" t="s">
        <v>4</v>
      </c>
      <c r="C21" s="16">
        <v>121048923</v>
      </c>
      <c r="D21" s="16">
        <v>3988527</v>
      </c>
      <c r="E21" s="17">
        <v>3.4</v>
      </c>
      <c r="F21" s="10">
        <v>325</v>
      </c>
      <c r="G21" s="10"/>
      <c r="H21" s="10"/>
      <c r="I21" s="11">
        <v>96.7</v>
      </c>
      <c r="J21" s="19">
        <v>3.17</v>
      </c>
      <c r="K21" s="13">
        <v>38133297</v>
      </c>
    </row>
    <row r="22" spans="1:14" ht="26.1" customHeight="1">
      <c r="A22" s="3" t="s">
        <v>14</v>
      </c>
      <c r="B22" s="29" t="s">
        <v>32</v>
      </c>
      <c r="C22" s="16">
        <v>123611167</v>
      </c>
      <c r="D22" s="16">
        <v>2562244</v>
      </c>
      <c r="E22" s="17">
        <v>2.1</v>
      </c>
      <c r="F22" s="10">
        <v>332</v>
      </c>
      <c r="G22" s="10"/>
      <c r="H22" s="10"/>
      <c r="I22" s="11">
        <v>96.5</v>
      </c>
      <c r="J22" s="12">
        <v>3.01</v>
      </c>
      <c r="K22" s="13">
        <v>41035777</v>
      </c>
    </row>
    <row r="23" spans="1:14" ht="26.1" customHeight="1">
      <c r="A23" s="3"/>
      <c r="B23" s="29" t="s">
        <v>31</v>
      </c>
      <c r="C23" s="16">
        <v>125570246</v>
      </c>
      <c r="D23" s="16">
        <v>1959079</v>
      </c>
      <c r="E23" s="17">
        <v>1.6</v>
      </c>
      <c r="F23" s="10">
        <v>337</v>
      </c>
      <c r="G23" s="5">
        <v>61574398</v>
      </c>
      <c r="H23" s="5">
        <v>63995848</v>
      </c>
      <c r="I23" s="11">
        <v>96.216238903498862</v>
      </c>
      <c r="J23" s="12">
        <v>2.85</v>
      </c>
      <c r="K23" s="13">
        <v>44107856</v>
      </c>
    </row>
    <row r="24" spans="1:14" ht="26.1" customHeight="1">
      <c r="B24" s="18" t="s">
        <v>3</v>
      </c>
      <c r="C24" s="16">
        <v>126925843</v>
      </c>
      <c r="D24" s="16">
        <v>1355597</v>
      </c>
      <c r="E24" s="17">
        <v>1.1000000000000001</v>
      </c>
      <c r="F24" s="10">
        <v>340</v>
      </c>
      <c r="G24" s="5">
        <v>62110764</v>
      </c>
      <c r="H24" s="5">
        <v>64815079</v>
      </c>
      <c r="I24" s="11">
        <v>95.827645292232077</v>
      </c>
      <c r="J24" s="12">
        <v>2.6969495381941506</v>
      </c>
      <c r="K24" s="13">
        <v>47062743</v>
      </c>
    </row>
    <row r="25" spans="1:14" ht="26.1" customHeight="1">
      <c r="B25" s="18" t="s">
        <v>23</v>
      </c>
      <c r="C25" s="16">
        <v>127767994</v>
      </c>
      <c r="D25" s="16">
        <v>842151</v>
      </c>
      <c r="E25" s="17">
        <v>0.7</v>
      </c>
      <c r="F25" s="10">
        <v>343</v>
      </c>
      <c r="G25" s="5"/>
      <c r="H25" s="5"/>
      <c r="I25" s="11">
        <v>95.3</v>
      </c>
      <c r="J25" s="12">
        <v>2.58</v>
      </c>
      <c r="K25" s="13">
        <v>49566305</v>
      </c>
    </row>
    <row r="26" spans="1:14" ht="26.1" customHeight="1">
      <c r="B26" s="18" t="s">
        <v>24</v>
      </c>
      <c r="C26" s="16">
        <v>128057352</v>
      </c>
      <c r="D26" s="16">
        <v>289358</v>
      </c>
      <c r="E26" s="17">
        <v>0.2</v>
      </c>
      <c r="F26" s="10">
        <v>343</v>
      </c>
      <c r="G26" s="5"/>
      <c r="H26" s="5"/>
      <c r="I26" s="11">
        <v>94.8</v>
      </c>
      <c r="J26" s="12">
        <v>2.46</v>
      </c>
      <c r="K26" s="13">
        <v>51950504</v>
      </c>
    </row>
    <row r="27" spans="1:14" ht="26.1" customHeight="1">
      <c r="B27" s="39" t="s">
        <v>37</v>
      </c>
      <c r="C27" s="16">
        <v>127094745</v>
      </c>
      <c r="D27" s="43">
        <v>-962607</v>
      </c>
      <c r="E27" s="44">
        <v>-0.75169991020000004</v>
      </c>
      <c r="F27" s="10">
        <v>340.8</v>
      </c>
      <c r="G27" s="40"/>
      <c r="H27" s="40"/>
      <c r="I27" s="11">
        <v>94.772242450099995</v>
      </c>
      <c r="J27" s="41">
        <v>2.38</v>
      </c>
      <c r="K27" s="16">
        <v>53448685</v>
      </c>
      <c r="L27" s="42"/>
    </row>
    <row r="28" spans="1:14" ht="18.75" customHeight="1" thickBot="1">
      <c r="A28" s="20"/>
      <c r="B28" s="21"/>
      <c r="C28" s="22"/>
      <c r="D28" s="22"/>
      <c r="E28" s="23"/>
      <c r="F28" s="24"/>
      <c r="G28" s="24"/>
      <c r="H28" s="24"/>
      <c r="I28" s="25"/>
      <c r="J28" s="26"/>
      <c r="K28" s="27"/>
    </row>
    <row r="29" spans="1:14" ht="15" customHeight="1">
      <c r="A29" s="2"/>
      <c r="B29" s="2"/>
      <c r="C29" s="2"/>
      <c r="D29" s="2"/>
      <c r="E29" s="2"/>
      <c r="F29" s="2"/>
      <c r="G29" s="2"/>
      <c r="H29" s="2"/>
      <c r="I29" s="2"/>
      <c r="K29" s="6"/>
    </row>
    <row r="30" spans="1:14" ht="15" customHeight="1">
      <c r="A30" s="2"/>
      <c r="B30" s="14"/>
      <c r="C30" s="15"/>
      <c r="D30" s="15"/>
      <c r="E30" s="15"/>
      <c r="F30" s="15"/>
      <c r="G30" s="15"/>
      <c r="H30" s="15"/>
      <c r="I30" s="15"/>
      <c r="J30" s="15"/>
      <c r="K30" s="15"/>
    </row>
    <row r="31" spans="1:14" ht="15" customHeight="1">
      <c r="A31" s="2"/>
      <c r="B31" s="14"/>
      <c r="C31" s="15"/>
      <c r="D31" s="15"/>
      <c r="E31" s="15"/>
      <c r="F31" s="15"/>
      <c r="G31" s="15"/>
      <c r="H31" s="15"/>
      <c r="I31" s="15"/>
      <c r="J31" s="15"/>
      <c r="K31" s="15"/>
      <c r="L31" s="8"/>
      <c r="M31" s="8"/>
      <c r="N31" s="8"/>
    </row>
    <row r="32" spans="1:14" ht="15" customHeight="1">
      <c r="A32" s="2"/>
      <c r="B32" s="14"/>
      <c r="C32" s="15"/>
      <c r="D32" s="15"/>
      <c r="E32" s="15"/>
      <c r="F32" s="15"/>
      <c r="G32" s="15"/>
      <c r="H32" s="15"/>
      <c r="I32" s="15"/>
      <c r="J32" s="15"/>
      <c r="K32" s="15"/>
    </row>
    <row r="33" spans="1:11" ht="15" customHeight="1">
      <c r="A33" s="2"/>
      <c r="B33" s="14"/>
      <c r="C33" s="15"/>
      <c r="D33" s="15"/>
      <c r="E33" s="15"/>
      <c r="F33" s="15"/>
      <c r="G33" s="15"/>
      <c r="H33" s="15"/>
      <c r="I33" s="15"/>
      <c r="J33" s="15"/>
      <c r="K33" s="15"/>
    </row>
    <row r="34" spans="1:11">
      <c r="A34" s="2"/>
      <c r="B34" s="2"/>
      <c r="C34" s="2"/>
      <c r="D34" s="2"/>
      <c r="E34" s="2"/>
      <c r="F34" s="2"/>
      <c r="G34" s="2"/>
      <c r="H34" s="2"/>
      <c r="I34" s="2"/>
      <c r="J34" s="7"/>
      <c r="K34" s="7"/>
    </row>
    <row r="35" spans="1:11">
      <c r="A35" s="2"/>
      <c r="B35" s="2"/>
      <c r="C35" s="2"/>
      <c r="D35" s="2"/>
      <c r="E35" s="2"/>
      <c r="F35" s="2"/>
      <c r="G35" s="2"/>
      <c r="H35" s="2"/>
      <c r="I35" s="2"/>
      <c r="J35" s="7"/>
      <c r="K35" s="7"/>
    </row>
    <row r="36" spans="1:11">
      <c r="A36" s="4"/>
      <c r="B36" s="4"/>
      <c r="C36" s="4"/>
      <c r="D36" s="4"/>
      <c r="E36" s="4"/>
      <c r="F36" s="4"/>
      <c r="G36" s="4"/>
      <c r="H36" s="4"/>
      <c r="I36" s="4"/>
      <c r="J36" s="7"/>
      <c r="K36" s="7"/>
    </row>
    <row r="37" spans="1:11">
      <c r="A37" s="4"/>
      <c r="B37" s="4"/>
      <c r="C37" s="4"/>
      <c r="D37" s="4"/>
      <c r="E37" s="4"/>
      <c r="F37" s="4"/>
      <c r="G37" s="4"/>
      <c r="H37" s="4"/>
      <c r="I37" s="4"/>
      <c r="J37" s="7"/>
      <c r="K37" s="7"/>
    </row>
    <row r="38" spans="1:11">
      <c r="A38" s="4"/>
      <c r="B38" s="4"/>
      <c r="C38" s="4"/>
      <c r="D38" s="4"/>
      <c r="E38" s="4"/>
      <c r="F38" s="4"/>
      <c r="G38" s="4"/>
      <c r="H38" s="4"/>
      <c r="I38" s="4"/>
      <c r="J38" s="7"/>
      <c r="K38" s="7"/>
    </row>
    <row r="39" spans="1:11">
      <c r="A39" s="4"/>
      <c r="B39" s="4"/>
      <c r="C39" s="7"/>
      <c r="D39" s="7"/>
      <c r="E39" s="7"/>
      <c r="F39" s="7"/>
      <c r="G39" s="7"/>
      <c r="H39" s="7"/>
      <c r="I39" s="7"/>
      <c r="J39" s="7"/>
      <c r="K39" s="7"/>
    </row>
    <row r="40" spans="1:11">
      <c r="A40" s="4"/>
      <c r="B40" s="4"/>
    </row>
  </sheetData>
  <mergeCells count="13">
    <mergeCell ref="C3:C6"/>
    <mergeCell ref="D3:E4"/>
    <mergeCell ref="J3:J6"/>
    <mergeCell ref="K3:K6"/>
    <mergeCell ref="A1:K1"/>
    <mergeCell ref="G3:G6"/>
    <mergeCell ref="H3:H6"/>
    <mergeCell ref="F3:F4"/>
    <mergeCell ref="F5:F6"/>
    <mergeCell ref="I3:I4"/>
    <mergeCell ref="I5:I6"/>
    <mergeCell ref="A3:B6"/>
    <mergeCell ref="D5:D6"/>
  </mergeCells>
  <phoneticPr fontId="2"/>
  <pageMargins left="0.78740157480314965" right="0.78740157480314965" top="0.98425196850393704" bottom="0.98425196850393704" header="0.51181102362204722" footer="0.51181102362204722"/>
  <pageSetup paperSize="9" scale="87" firstPageNumber="47" orientation="portrait" useFirstPageNumber="1" r:id="rId1"/>
  <headerFooter alignWithMargins="0">
    <oddFooter>&amp;C&amp;"ＭＳ 明朝,標準"-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Normal="100" zoomScalePageLayoutView="70" workbookViewId="0">
      <selection sqref="A1:J1"/>
    </sheetView>
  </sheetViews>
  <sheetFormatPr defaultRowHeight="13.5"/>
  <cols>
    <col min="1" max="1" width="12.75" customWidth="1"/>
    <col min="2" max="4" width="12.75" style="78" customWidth="1"/>
    <col min="5" max="5" width="13.125" style="78" customWidth="1"/>
    <col min="6" max="6" width="13.625" style="78" customWidth="1"/>
    <col min="7" max="7" width="13.625" style="79" customWidth="1"/>
    <col min="8" max="8" width="14.5" style="493" customWidth="1"/>
    <col min="9" max="10" width="12.75" style="79" customWidth="1"/>
    <col min="257" max="260" width="12.75" customWidth="1"/>
    <col min="261" max="261" width="13.125" customWidth="1"/>
    <col min="262" max="263" width="13.625" customWidth="1"/>
    <col min="264" max="264" width="14.5" customWidth="1"/>
    <col min="265" max="266" width="12.75" customWidth="1"/>
    <col min="513" max="516" width="12.75" customWidth="1"/>
    <col min="517" max="517" width="13.125" customWidth="1"/>
    <col min="518" max="519" width="13.625" customWidth="1"/>
    <col min="520" max="520" width="14.5" customWidth="1"/>
    <col min="521" max="522" width="12.75" customWidth="1"/>
    <col min="769" max="772" width="12.75" customWidth="1"/>
    <col min="773" max="773" width="13.125" customWidth="1"/>
    <col min="774" max="775" width="13.625" customWidth="1"/>
    <col min="776" max="776" width="14.5" customWidth="1"/>
    <col min="777" max="778" width="12.75" customWidth="1"/>
    <col min="1025" max="1028" width="12.75" customWidth="1"/>
    <col min="1029" max="1029" width="13.125" customWidth="1"/>
    <col min="1030" max="1031" width="13.625" customWidth="1"/>
    <col min="1032" max="1032" width="14.5" customWidth="1"/>
    <col min="1033" max="1034" width="12.75" customWidth="1"/>
    <col min="1281" max="1284" width="12.75" customWidth="1"/>
    <col min="1285" max="1285" width="13.125" customWidth="1"/>
    <col min="1286" max="1287" width="13.625" customWidth="1"/>
    <col min="1288" max="1288" width="14.5" customWidth="1"/>
    <col min="1289" max="1290" width="12.75" customWidth="1"/>
    <col min="1537" max="1540" width="12.75" customWidth="1"/>
    <col min="1541" max="1541" width="13.125" customWidth="1"/>
    <col min="1542" max="1543" width="13.625" customWidth="1"/>
    <col min="1544" max="1544" width="14.5" customWidth="1"/>
    <col min="1545" max="1546" width="12.75" customWidth="1"/>
    <col min="1793" max="1796" width="12.75" customWidth="1"/>
    <col min="1797" max="1797" width="13.125" customWidth="1"/>
    <col min="1798" max="1799" width="13.625" customWidth="1"/>
    <col min="1800" max="1800" width="14.5" customWidth="1"/>
    <col min="1801" max="1802" width="12.75" customWidth="1"/>
    <col min="2049" max="2052" width="12.75" customWidth="1"/>
    <col min="2053" max="2053" width="13.125" customWidth="1"/>
    <col min="2054" max="2055" width="13.625" customWidth="1"/>
    <col min="2056" max="2056" width="14.5" customWidth="1"/>
    <col min="2057" max="2058" width="12.75" customWidth="1"/>
    <col min="2305" max="2308" width="12.75" customWidth="1"/>
    <col min="2309" max="2309" width="13.125" customWidth="1"/>
    <col min="2310" max="2311" width="13.625" customWidth="1"/>
    <col min="2312" max="2312" width="14.5" customWidth="1"/>
    <col min="2313" max="2314" width="12.75" customWidth="1"/>
    <col min="2561" max="2564" width="12.75" customWidth="1"/>
    <col min="2565" max="2565" width="13.125" customWidth="1"/>
    <col min="2566" max="2567" width="13.625" customWidth="1"/>
    <col min="2568" max="2568" width="14.5" customWidth="1"/>
    <col min="2569" max="2570" width="12.75" customWidth="1"/>
    <col min="2817" max="2820" width="12.75" customWidth="1"/>
    <col min="2821" max="2821" width="13.125" customWidth="1"/>
    <col min="2822" max="2823" width="13.625" customWidth="1"/>
    <col min="2824" max="2824" width="14.5" customWidth="1"/>
    <col min="2825" max="2826" width="12.75" customWidth="1"/>
    <col min="3073" max="3076" width="12.75" customWidth="1"/>
    <col min="3077" max="3077" width="13.125" customWidth="1"/>
    <col min="3078" max="3079" width="13.625" customWidth="1"/>
    <col min="3080" max="3080" width="14.5" customWidth="1"/>
    <col min="3081" max="3082" width="12.75" customWidth="1"/>
    <col min="3329" max="3332" width="12.75" customWidth="1"/>
    <col min="3333" max="3333" width="13.125" customWidth="1"/>
    <col min="3334" max="3335" width="13.625" customWidth="1"/>
    <col min="3336" max="3336" width="14.5" customWidth="1"/>
    <col min="3337" max="3338" width="12.75" customWidth="1"/>
    <col min="3585" max="3588" width="12.75" customWidth="1"/>
    <col min="3589" max="3589" width="13.125" customWidth="1"/>
    <col min="3590" max="3591" width="13.625" customWidth="1"/>
    <col min="3592" max="3592" width="14.5" customWidth="1"/>
    <col min="3593" max="3594" width="12.75" customWidth="1"/>
    <col min="3841" max="3844" width="12.75" customWidth="1"/>
    <col min="3845" max="3845" width="13.125" customWidth="1"/>
    <col min="3846" max="3847" width="13.625" customWidth="1"/>
    <col min="3848" max="3848" width="14.5" customWidth="1"/>
    <col min="3849" max="3850" width="12.75" customWidth="1"/>
    <col min="4097" max="4100" width="12.75" customWidth="1"/>
    <col min="4101" max="4101" width="13.125" customWidth="1"/>
    <col min="4102" max="4103" width="13.625" customWidth="1"/>
    <col min="4104" max="4104" width="14.5" customWidth="1"/>
    <col min="4105" max="4106" width="12.75" customWidth="1"/>
    <col min="4353" max="4356" width="12.75" customWidth="1"/>
    <col min="4357" max="4357" width="13.125" customWidth="1"/>
    <col min="4358" max="4359" width="13.625" customWidth="1"/>
    <col min="4360" max="4360" width="14.5" customWidth="1"/>
    <col min="4361" max="4362" width="12.75" customWidth="1"/>
    <col min="4609" max="4612" width="12.75" customWidth="1"/>
    <col min="4613" max="4613" width="13.125" customWidth="1"/>
    <col min="4614" max="4615" width="13.625" customWidth="1"/>
    <col min="4616" max="4616" width="14.5" customWidth="1"/>
    <col min="4617" max="4618" width="12.75" customWidth="1"/>
    <col min="4865" max="4868" width="12.75" customWidth="1"/>
    <col min="4869" max="4869" width="13.125" customWidth="1"/>
    <col min="4870" max="4871" width="13.625" customWidth="1"/>
    <col min="4872" max="4872" width="14.5" customWidth="1"/>
    <col min="4873" max="4874" width="12.75" customWidth="1"/>
    <col min="5121" max="5124" width="12.75" customWidth="1"/>
    <col min="5125" max="5125" width="13.125" customWidth="1"/>
    <col min="5126" max="5127" width="13.625" customWidth="1"/>
    <col min="5128" max="5128" width="14.5" customWidth="1"/>
    <col min="5129" max="5130" width="12.75" customWidth="1"/>
    <col min="5377" max="5380" width="12.75" customWidth="1"/>
    <col min="5381" max="5381" width="13.125" customWidth="1"/>
    <col min="5382" max="5383" width="13.625" customWidth="1"/>
    <col min="5384" max="5384" width="14.5" customWidth="1"/>
    <col min="5385" max="5386" width="12.75" customWidth="1"/>
    <col min="5633" max="5636" width="12.75" customWidth="1"/>
    <col min="5637" max="5637" width="13.125" customWidth="1"/>
    <col min="5638" max="5639" width="13.625" customWidth="1"/>
    <col min="5640" max="5640" width="14.5" customWidth="1"/>
    <col min="5641" max="5642" width="12.75" customWidth="1"/>
    <col min="5889" max="5892" width="12.75" customWidth="1"/>
    <col min="5893" max="5893" width="13.125" customWidth="1"/>
    <col min="5894" max="5895" width="13.625" customWidth="1"/>
    <col min="5896" max="5896" width="14.5" customWidth="1"/>
    <col min="5897" max="5898" width="12.75" customWidth="1"/>
    <col min="6145" max="6148" width="12.75" customWidth="1"/>
    <col min="6149" max="6149" width="13.125" customWidth="1"/>
    <col min="6150" max="6151" width="13.625" customWidth="1"/>
    <col min="6152" max="6152" width="14.5" customWidth="1"/>
    <col min="6153" max="6154" width="12.75" customWidth="1"/>
    <col min="6401" max="6404" width="12.75" customWidth="1"/>
    <col min="6405" max="6405" width="13.125" customWidth="1"/>
    <col min="6406" max="6407" width="13.625" customWidth="1"/>
    <col min="6408" max="6408" width="14.5" customWidth="1"/>
    <col min="6409" max="6410" width="12.75" customWidth="1"/>
    <col min="6657" max="6660" width="12.75" customWidth="1"/>
    <col min="6661" max="6661" width="13.125" customWidth="1"/>
    <col min="6662" max="6663" width="13.625" customWidth="1"/>
    <col min="6664" max="6664" width="14.5" customWidth="1"/>
    <col min="6665" max="6666" width="12.75" customWidth="1"/>
    <col min="6913" max="6916" width="12.75" customWidth="1"/>
    <col min="6917" max="6917" width="13.125" customWidth="1"/>
    <col min="6918" max="6919" width="13.625" customWidth="1"/>
    <col min="6920" max="6920" width="14.5" customWidth="1"/>
    <col min="6921" max="6922" width="12.75" customWidth="1"/>
    <col min="7169" max="7172" width="12.75" customWidth="1"/>
    <col min="7173" max="7173" width="13.125" customWidth="1"/>
    <col min="7174" max="7175" width="13.625" customWidth="1"/>
    <col min="7176" max="7176" width="14.5" customWidth="1"/>
    <col min="7177" max="7178" width="12.75" customWidth="1"/>
    <col min="7425" max="7428" width="12.75" customWidth="1"/>
    <col min="7429" max="7429" width="13.125" customWidth="1"/>
    <col min="7430" max="7431" width="13.625" customWidth="1"/>
    <col min="7432" max="7432" width="14.5" customWidth="1"/>
    <col min="7433" max="7434" width="12.75" customWidth="1"/>
    <col min="7681" max="7684" width="12.75" customWidth="1"/>
    <col min="7685" max="7685" width="13.125" customWidth="1"/>
    <col min="7686" max="7687" width="13.625" customWidth="1"/>
    <col min="7688" max="7688" width="14.5" customWidth="1"/>
    <col min="7689" max="7690" width="12.75" customWidth="1"/>
    <col min="7937" max="7940" width="12.75" customWidth="1"/>
    <col min="7941" max="7941" width="13.125" customWidth="1"/>
    <col min="7942" max="7943" width="13.625" customWidth="1"/>
    <col min="7944" max="7944" width="14.5" customWidth="1"/>
    <col min="7945" max="7946" width="12.75" customWidth="1"/>
    <col min="8193" max="8196" width="12.75" customWidth="1"/>
    <col min="8197" max="8197" width="13.125" customWidth="1"/>
    <col min="8198" max="8199" width="13.625" customWidth="1"/>
    <col min="8200" max="8200" width="14.5" customWidth="1"/>
    <col min="8201" max="8202" width="12.75" customWidth="1"/>
    <col min="8449" max="8452" width="12.75" customWidth="1"/>
    <col min="8453" max="8453" width="13.125" customWidth="1"/>
    <col min="8454" max="8455" width="13.625" customWidth="1"/>
    <col min="8456" max="8456" width="14.5" customWidth="1"/>
    <col min="8457" max="8458" width="12.75" customWidth="1"/>
    <col min="8705" max="8708" width="12.75" customWidth="1"/>
    <col min="8709" max="8709" width="13.125" customWidth="1"/>
    <col min="8710" max="8711" width="13.625" customWidth="1"/>
    <col min="8712" max="8712" width="14.5" customWidth="1"/>
    <col min="8713" max="8714" width="12.75" customWidth="1"/>
    <col min="8961" max="8964" width="12.75" customWidth="1"/>
    <col min="8965" max="8965" width="13.125" customWidth="1"/>
    <col min="8966" max="8967" width="13.625" customWidth="1"/>
    <col min="8968" max="8968" width="14.5" customWidth="1"/>
    <col min="8969" max="8970" width="12.75" customWidth="1"/>
    <col min="9217" max="9220" width="12.75" customWidth="1"/>
    <col min="9221" max="9221" width="13.125" customWidth="1"/>
    <col min="9222" max="9223" width="13.625" customWidth="1"/>
    <col min="9224" max="9224" width="14.5" customWidth="1"/>
    <col min="9225" max="9226" width="12.75" customWidth="1"/>
    <col min="9473" max="9476" width="12.75" customWidth="1"/>
    <col min="9477" max="9477" width="13.125" customWidth="1"/>
    <col min="9478" max="9479" width="13.625" customWidth="1"/>
    <col min="9480" max="9480" width="14.5" customWidth="1"/>
    <col min="9481" max="9482" width="12.75" customWidth="1"/>
    <col min="9729" max="9732" width="12.75" customWidth="1"/>
    <col min="9733" max="9733" width="13.125" customWidth="1"/>
    <col min="9734" max="9735" width="13.625" customWidth="1"/>
    <col min="9736" max="9736" width="14.5" customWidth="1"/>
    <col min="9737" max="9738" width="12.75" customWidth="1"/>
    <col min="9985" max="9988" width="12.75" customWidth="1"/>
    <col min="9989" max="9989" width="13.125" customWidth="1"/>
    <col min="9990" max="9991" width="13.625" customWidth="1"/>
    <col min="9992" max="9992" width="14.5" customWidth="1"/>
    <col min="9993" max="9994" width="12.75" customWidth="1"/>
    <col min="10241" max="10244" width="12.75" customWidth="1"/>
    <col min="10245" max="10245" width="13.125" customWidth="1"/>
    <col min="10246" max="10247" width="13.625" customWidth="1"/>
    <col min="10248" max="10248" width="14.5" customWidth="1"/>
    <col min="10249" max="10250" width="12.75" customWidth="1"/>
    <col min="10497" max="10500" width="12.75" customWidth="1"/>
    <col min="10501" max="10501" width="13.125" customWidth="1"/>
    <col min="10502" max="10503" width="13.625" customWidth="1"/>
    <col min="10504" max="10504" width="14.5" customWidth="1"/>
    <col min="10505" max="10506" width="12.75" customWidth="1"/>
    <col min="10753" max="10756" width="12.75" customWidth="1"/>
    <col min="10757" max="10757" width="13.125" customWidth="1"/>
    <col min="10758" max="10759" width="13.625" customWidth="1"/>
    <col min="10760" max="10760" width="14.5" customWidth="1"/>
    <col min="10761" max="10762" width="12.75" customWidth="1"/>
    <col min="11009" max="11012" width="12.75" customWidth="1"/>
    <col min="11013" max="11013" width="13.125" customWidth="1"/>
    <col min="11014" max="11015" width="13.625" customWidth="1"/>
    <col min="11016" max="11016" width="14.5" customWidth="1"/>
    <col min="11017" max="11018" width="12.75" customWidth="1"/>
    <col min="11265" max="11268" width="12.75" customWidth="1"/>
    <col min="11269" max="11269" width="13.125" customWidth="1"/>
    <col min="11270" max="11271" width="13.625" customWidth="1"/>
    <col min="11272" max="11272" width="14.5" customWidth="1"/>
    <col min="11273" max="11274" width="12.75" customWidth="1"/>
    <col min="11521" max="11524" width="12.75" customWidth="1"/>
    <col min="11525" max="11525" width="13.125" customWidth="1"/>
    <col min="11526" max="11527" width="13.625" customWidth="1"/>
    <col min="11528" max="11528" width="14.5" customWidth="1"/>
    <col min="11529" max="11530" width="12.75" customWidth="1"/>
    <col min="11777" max="11780" width="12.75" customWidth="1"/>
    <col min="11781" max="11781" width="13.125" customWidth="1"/>
    <col min="11782" max="11783" width="13.625" customWidth="1"/>
    <col min="11784" max="11784" width="14.5" customWidth="1"/>
    <col min="11785" max="11786" width="12.75" customWidth="1"/>
    <col min="12033" max="12036" width="12.75" customWidth="1"/>
    <col min="12037" max="12037" width="13.125" customWidth="1"/>
    <col min="12038" max="12039" width="13.625" customWidth="1"/>
    <col min="12040" max="12040" width="14.5" customWidth="1"/>
    <col min="12041" max="12042" width="12.75" customWidth="1"/>
    <col min="12289" max="12292" width="12.75" customWidth="1"/>
    <col min="12293" max="12293" width="13.125" customWidth="1"/>
    <col min="12294" max="12295" width="13.625" customWidth="1"/>
    <col min="12296" max="12296" width="14.5" customWidth="1"/>
    <col min="12297" max="12298" width="12.75" customWidth="1"/>
    <col min="12545" max="12548" width="12.75" customWidth="1"/>
    <col min="12549" max="12549" width="13.125" customWidth="1"/>
    <col min="12550" max="12551" width="13.625" customWidth="1"/>
    <col min="12552" max="12552" width="14.5" customWidth="1"/>
    <col min="12553" max="12554" width="12.75" customWidth="1"/>
    <col min="12801" max="12804" width="12.75" customWidth="1"/>
    <col min="12805" max="12805" width="13.125" customWidth="1"/>
    <col min="12806" max="12807" width="13.625" customWidth="1"/>
    <col min="12808" max="12808" width="14.5" customWidth="1"/>
    <col min="12809" max="12810" width="12.75" customWidth="1"/>
    <col min="13057" max="13060" width="12.75" customWidth="1"/>
    <col min="13061" max="13061" width="13.125" customWidth="1"/>
    <col min="13062" max="13063" width="13.625" customWidth="1"/>
    <col min="13064" max="13064" width="14.5" customWidth="1"/>
    <col min="13065" max="13066" width="12.75" customWidth="1"/>
    <col min="13313" max="13316" width="12.75" customWidth="1"/>
    <col min="13317" max="13317" width="13.125" customWidth="1"/>
    <col min="13318" max="13319" width="13.625" customWidth="1"/>
    <col min="13320" max="13320" width="14.5" customWidth="1"/>
    <col min="13321" max="13322" width="12.75" customWidth="1"/>
    <col min="13569" max="13572" width="12.75" customWidth="1"/>
    <col min="13573" max="13573" width="13.125" customWidth="1"/>
    <col min="13574" max="13575" width="13.625" customWidth="1"/>
    <col min="13576" max="13576" width="14.5" customWidth="1"/>
    <col min="13577" max="13578" width="12.75" customWidth="1"/>
    <col min="13825" max="13828" width="12.75" customWidth="1"/>
    <col min="13829" max="13829" width="13.125" customWidth="1"/>
    <col min="13830" max="13831" width="13.625" customWidth="1"/>
    <col min="13832" max="13832" width="14.5" customWidth="1"/>
    <col min="13833" max="13834" width="12.75" customWidth="1"/>
    <col min="14081" max="14084" width="12.75" customWidth="1"/>
    <col min="14085" max="14085" width="13.125" customWidth="1"/>
    <col min="14086" max="14087" width="13.625" customWidth="1"/>
    <col min="14088" max="14088" width="14.5" customWidth="1"/>
    <col min="14089" max="14090" width="12.75" customWidth="1"/>
    <col min="14337" max="14340" width="12.75" customWidth="1"/>
    <col min="14341" max="14341" width="13.125" customWidth="1"/>
    <col min="14342" max="14343" width="13.625" customWidth="1"/>
    <col min="14344" max="14344" width="14.5" customWidth="1"/>
    <col min="14345" max="14346" width="12.75" customWidth="1"/>
    <col min="14593" max="14596" width="12.75" customWidth="1"/>
    <col min="14597" max="14597" width="13.125" customWidth="1"/>
    <col min="14598" max="14599" width="13.625" customWidth="1"/>
    <col min="14600" max="14600" width="14.5" customWidth="1"/>
    <col min="14601" max="14602" width="12.75" customWidth="1"/>
    <col min="14849" max="14852" width="12.75" customWidth="1"/>
    <col min="14853" max="14853" width="13.125" customWidth="1"/>
    <col min="14854" max="14855" width="13.625" customWidth="1"/>
    <col min="14856" max="14856" width="14.5" customWidth="1"/>
    <col min="14857" max="14858" width="12.75" customWidth="1"/>
    <col min="15105" max="15108" width="12.75" customWidth="1"/>
    <col min="15109" max="15109" width="13.125" customWidth="1"/>
    <col min="15110" max="15111" width="13.625" customWidth="1"/>
    <col min="15112" max="15112" width="14.5" customWidth="1"/>
    <col min="15113" max="15114" width="12.75" customWidth="1"/>
    <col min="15361" max="15364" width="12.75" customWidth="1"/>
    <col min="15365" max="15365" width="13.125" customWidth="1"/>
    <col min="15366" max="15367" width="13.625" customWidth="1"/>
    <col min="15368" max="15368" width="14.5" customWidth="1"/>
    <col min="15369" max="15370" width="12.75" customWidth="1"/>
    <col min="15617" max="15620" width="12.75" customWidth="1"/>
    <col min="15621" max="15621" width="13.125" customWidth="1"/>
    <col min="15622" max="15623" width="13.625" customWidth="1"/>
    <col min="15624" max="15624" width="14.5" customWidth="1"/>
    <col min="15625" max="15626" width="12.75" customWidth="1"/>
    <col min="15873" max="15876" width="12.75" customWidth="1"/>
    <col min="15877" max="15877" width="13.125" customWidth="1"/>
    <col min="15878" max="15879" width="13.625" customWidth="1"/>
    <col min="15880" max="15880" width="14.5" customWidth="1"/>
    <col min="15881" max="15882" width="12.75" customWidth="1"/>
    <col min="16129" max="16132" width="12.75" customWidth="1"/>
    <col min="16133" max="16133" width="13.125" customWidth="1"/>
    <col min="16134" max="16135" width="13.625" customWidth="1"/>
    <col min="16136" max="16136" width="14.5" customWidth="1"/>
    <col min="16137" max="16138" width="12.75" customWidth="1"/>
  </cols>
  <sheetData>
    <row r="1" spans="1:10" ht="30.75" customHeight="1">
      <c r="A1" s="492" t="s">
        <v>382</v>
      </c>
      <c r="B1" s="492"/>
      <c r="C1" s="492"/>
      <c r="D1" s="492"/>
      <c r="E1" s="492"/>
      <c r="F1" s="492"/>
      <c r="G1" s="492"/>
      <c r="H1" s="492"/>
      <c r="I1" s="492"/>
      <c r="J1" s="492"/>
    </row>
    <row r="2" spans="1:10" ht="30.75" customHeight="1" thickBot="1"/>
    <row r="3" spans="1:10" ht="44.25" customHeight="1">
      <c r="A3" s="494" t="s">
        <v>383</v>
      </c>
      <c r="B3" s="495" t="s">
        <v>384</v>
      </c>
      <c r="C3" s="495"/>
      <c r="D3" s="495"/>
      <c r="E3" s="496" t="s">
        <v>385</v>
      </c>
      <c r="F3" s="497" t="s">
        <v>386</v>
      </c>
      <c r="G3" s="498"/>
      <c r="H3" s="499" t="s">
        <v>387</v>
      </c>
      <c r="I3" s="500" t="s">
        <v>43</v>
      </c>
      <c r="J3" s="501" t="s">
        <v>388</v>
      </c>
    </row>
    <row r="4" spans="1:10" ht="30.75" customHeight="1">
      <c r="A4" s="99"/>
      <c r="B4" s="502" t="s">
        <v>252</v>
      </c>
      <c r="C4" s="502" t="s">
        <v>19</v>
      </c>
      <c r="D4" s="502" t="s">
        <v>17</v>
      </c>
      <c r="E4" s="103"/>
      <c r="F4" s="503" t="s">
        <v>46</v>
      </c>
      <c r="G4" s="504" t="s">
        <v>389</v>
      </c>
      <c r="H4" s="505"/>
      <c r="I4" s="506" t="s">
        <v>274</v>
      </c>
      <c r="J4" s="507" t="s">
        <v>390</v>
      </c>
    </row>
    <row r="5" spans="1:10" ht="30.75" customHeight="1">
      <c r="A5" s="508"/>
      <c r="B5" s="509"/>
      <c r="C5" s="114"/>
      <c r="D5" s="114"/>
      <c r="E5" s="114"/>
      <c r="F5" s="114"/>
      <c r="G5" s="115"/>
      <c r="H5" s="510"/>
      <c r="I5" s="115"/>
      <c r="J5" s="115"/>
    </row>
    <row r="6" spans="1:10" ht="30.75" customHeight="1">
      <c r="A6" s="511" t="s">
        <v>391</v>
      </c>
      <c r="B6" s="512">
        <v>1113138</v>
      </c>
      <c r="C6" s="513">
        <v>557821</v>
      </c>
      <c r="D6" s="513">
        <v>555317</v>
      </c>
      <c r="E6" s="512">
        <v>1107084</v>
      </c>
      <c r="F6" s="512">
        <v>6054</v>
      </c>
      <c r="G6" s="514">
        <v>0.54684197410000002</v>
      </c>
      <c r="H6" s="515">
        <v>484670</v>
      </c>
      <c r="I6" s="516">
        <v>245.84</v>
      </c>
      <c r="J6" s="517">
        <v>4527.8999999999996</v>
      </c>
    </row>
    <row r="7" spans="1:10" ht="30.75" customHeight="1">
      <c r="A7" s="511" t="s">
        <v>49</v>
      </c>
      <c r="B7" s="512">
        <v>1045426</v>
      </c>
      <c r="C7" s="513">
        <v>523900</v>
      </c>
      <c r="D7" s="513">
        <v>521526</v>
      </c>
      <c r="E7" s="512">
        <v>1038435</v>
      </c>
      <c r="F7" s="512">
        <v>6991</v>
      </c>
      <c r="G7" s="514">
        <v>0.67322461203638173</v>
      </c>
      <c r="H7" s="515">
        <v>456346</v>
      </c>
      <c r="I7" s="516">
        <v>228.33000000000007</v>
      </c>
      <c r="J7" s="517">
        <v>4578.5748697061254</v>
      </c>
    </row>
    <row r="8" spans="1:10" ht="30.75" customHeight="1">
      <c r="A8" s="511" t="s">
        <v>50</v>
      </c>
      <c r="B8" s="512">
        <v>67712</v>
      </c>
      <c r="C8" s="513">
        <v>33921</v>
      </c>
      <c r="D8" s="513">
        <v>33791</v>
      </c>
      <c r="E8" s="512">
        <v>68649</v>
      </c>
      <c r="F8" s="512">
        <v>-937</v>
      </c>
      <c r="G8" s="514">
        <v>-1.364914274060802</v>
      </c>
      <c r="H8" s="515">
        <v>28324</v>
      </c>
      <c r="I8" s="518">
        <v>17.509999999999998</v>
      </c>
      <c r="J8" s="517">
        <v>3867.0474014848664</v>
      </c>
    </row>
    <row r="9" spans="1:10" ht="30.75" customHeight="1">
      <c r="A9" s="511" t="s">
        <v>392</v>
      </c>
      <c r="B9" s="512">
        <v>172333</v>
      </c>
      <c r="C9" s="513">
        <v>84710</v>
      </c>
      <c r="D9" s="513">
        <v>87623</v>
      </c>
      <c r="E9" s="512">
        <v>167757</v>
      </c>
      <c r="F9" s="512">
        <v>4576</v>
      </c>
      <c r="G9" s="514">
        <v>2.7277550266000001</v>
      </c>
      <c r="H9" s="515">
        <v>81279</v>
      </c>
      <c r="I9" s="516">
        <v>34.68</v>
      </c>
      <c r="J9" s="517">
        <v>4969.2</v>
      </c>
    </row>
    <row r="10" spans="1:10" ht="30.75" customHeight="1">
      <c r="A10" s="511" t="s">
        <v>393</v>
      </c>
      <c r="B10" s="512">
        <v>164323</v>
      </c>
      <c r="C10" s="519" t="s">
        <v>394</v>
      </c>
      <c r="D10" s="519" t="s">
        <v>394</v>
      </c>
      <c r="E10" s="512">
        <v>160643</v>
      </c>
      <c r="F10" s="512">
        <v>3680</v>
      </c>
      <c r="G10" s="514">
        <v>2.2907938721000001</v>
      </c>
      <c r="H10" s="520">
        <v>77933</v>
      </c>
      <c r="I10" s="516">
        <v>33.35</v>
      </c>
      <c r="J10" s="517">
        <v>4927.2</v>
      </c>
    </row>
    <row r="11" spans="1:10" ht="30.75" customHeight="1">
      <c r="A11" s="511" t="s">
        <v>395</v>
      </c>
      <c r="B11" s="512">
        <v>8010</v>
      </c>
      <c r="C11" s="519" t="s">
        <v>394</v>
      </c>
      <c r="D11" s="519" t="s">
        <v>394</v>
      </c>
      <c r="E11" s="512">
        <v>7114</v>
      </c>
      <c r="F11" s="512">
        <v>896</v>
      </c>
      <c r="G11" s="514">
        <v>12.5948833286</v>
      </c>
      <c r="H11" s="520">
        <v>3346</v>
      </c>
      <c r="I11" s="516">
        <v>1.33</v>
      </c>
      <c r="J11" s="517">
        <v>6022.6</v>
      </c>
    </row>
    <row r="12" spans="1:10" ht="30.75" customHeight="1" thickBot="1">
      <c r="A12" s="521"/>
      <c r="B12" s="522"/>
      <c r="C12" s="139"/>
      <c r="D12" s="139"/>
      <c r="E12" s="139"/>
      <c r="F12" s="139"/>
      <c r="G12" s="523"/>
      <c r="H12" s="524"/>
      <c r="I12" s="523"/>
      <c r="J12" s="523"/>
    </row>
  </sheetData>
  <mergeCells count="6">
    <mergeCell ref="A1:J1"/>
    <mergeCell ref="A3:A4"/>
    <mergeCell ref="B3:D3"/>
    <mergeCell ref="E3:E4"/>
    <mergeCell ref="F3:G3"/>
    <mergeCell ref="H3:H4"/>
  </mergeCells>
  <phoneticPr fontId="2"/>
  <pageMargins left="0.78740157480314965" right="0.78740157480314965" top="0.98425196850393704" bottom="0.98425196850393704" header="0.51181102362204722" footer="0.51181102362204722"/>
  <pageSetup paperSize="9" scale="65" firstPageNumber="62" orientation="portrait" useFirstPageNumber="1" r:id="rId1"/>
  <headerFooter alignWithMargins="0">
    <oddFooter>&amp;C&amp;"ＭＳ 明朝,標準"- &amp;P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08"/>
  <sheetViews>
    <sheetView zoomScaleNormal="100" workbookViewId="0">
      <selection sqref="A1:L1"/>
    </sheetView>
  </sheetViews>
  <sheetFormatPr defaultRowHeight="15.75" customHeight="1"/>
  <cols>
    <col min="1" max="1" width="5.625" style="634" customWidth="1"/>
    <col min="2" max="2" width="1.625" style="634" customWidth="1"/>
    <col min="3" max="3" width="8.25" style="634" customWidth="1"/>
    <col min="4" max="4" width="6.875" style="632" customWidth="1"/>
    <col min="5" max="8" width="8.5" style="634" customWidth="1"/>
    <col min="9" max="12" width="8.5" style="635" customWidth="1"/>
    <col min="13" max="13" width="3.75" style="630" customWidth="1"/>
    <col min="14" max="256" width="9" style="634"/>
    <col min="257" max="257" width="5.625" style="634" customWidth="1"/>
    <col min="258" max="258" width="1.625" style="634" customWidth="1"/>
    <col min="259" max="259" width="8.25" style="634" customWidth="1"/>
    <col min="260" max="260" width="6.875" style="634" customWidth="1"/>
    <col min="261" max="268" width="8.5" style="634" customWidth="1"/>
    <col min="269" max="269" width="3.75" style="634" customWidth="1"/>
    <col min="270" max="512" width="9" style="634"/>
    <col min="513" max="513" width="5.625" style="634" customWidth="1"/>
    <col min="514" max="514" width="1.625" style="634" customWidth="1"/>
    <col min="515" max="515" width="8.25" style="634" customWidth="1"/>
    <col min="516" max="516" width="6.875" style="634" customWidth="1"/>
    <col min="517" max="524" width="8.5" style="634" customWidth="1"/>
    <col min="525" max="525" width="3.75" style="634" customWidth="1"/>
    <col min="526" max="768" width="9" style="634"/>
    <col min="769" max="769" width="5.625" style="634" customWidth="1"/>
    <col min="770" max="770" width="1.625" style="634" customWidth="1"/>
    <col min="771" max="771" width="8.25" style="634" customWidth="1"/>
    <col min="772" max="772" width="6.875" style="634" customWidth="1"/>
    <col min="773" max="780" width="8.5" style="634" customWidth="1"/>
    <col min="781" max="781" width="3.75" style="634" customWidth="1"/>
    <col min="782" max="1024" width="9" style="634"/>
    <col min="1025" max="1025" width="5.625" style="634" customWidth="1"/>
    <col min="1026" max="1026" width="1.625" style="634" customWidth="1"/>
    <col min="1027" max="1027" width="8.25" style="634" customWidth="1"/>
    <col min="1028" max="1028" width="6.875" style="634" customWidth="1"/>
    <col min="1029" max="1036" width="8.5" style="634" customWidth="1"/>
    <col min="1037" max="1037" width="3.75" style="634" customWidth="1"/>
    <col min="1038" max="1280" width="9" style="634"/>
    <col min="1281" max="1281" width="5.625" style="634" customWidth="1"/>
    <col min="1282" max="1282" width="1.625" style="634" customWidth="1"/>
    <col min="1283" max="1283" width="8.25" style="634" customWidth="1"/>
    <col min="1284" max="1284" width="6.875" style="634" customWidth="1"/>
    <col min="1285" max="1292" width="8.5" style="634" customWidth="1"/>
    <col min="1293" max="1293" width="3.75" style="634" customWidth="1"/>
    <col min="1294" max="1536" width="9" style="634"/>
    <col min="1537" max="1537" width="5.625" style="634" customWidth="1"/>
    <col min="1538" max="1538" width="1.625" style="634" customWidth="1"/>
    <col min="1539" max="1539" width="8.25" style="634" customWidth="1"/>
    <col min="1540" max="1540" width="6.875" style="634" customWidth="1"/>
    <col min="1541" max="1548" width="8.5" style="634" customWidth="1"/>
    <col min="1549" max="1549" width="3.75" style="634" customWidth="1"/>
    <col min="1550" max="1792" width="9" style="634"/>
    <col min="1793" max="1793" width="5.625" style="634" customWidth="1"/>
    <col min="1794" max="1794" width="1.625" style="634" customWidth="1"/>
    <col min="1795" max="1795" width="8.25" style="634" customWidth="1"/>
    <col min="1796" max="1796" width="6.875" style="634" customWidth="1"/>
    <col min="1797" max="1804" width="8.5" style="634" customWidth="1"/>
    <col min="1805" max="1805" width="3.75" style="634" customWidth="1"/>
    <col min="1806" max="2048" width="9" style="634"/>
    <col min="2049" max="2049" width="5.625" style="634" customWidth="1"/>
    <col min="2050" max="2050" width="1.625" style="634" customWidth="1"/>
    <col min="2051" max="2051" width="8.25" style="634" customWidth="1"/>
    <col min="2052" max="2052" width="6.875" style="634" customWidth="1"/>
    <col min="2053" max="2060" width="8.5" style="634" customWidth="1"/>
    <col min="2061" max="2061" width="3.75" style="634" customWidth="1"/>
    <col min="2062" max="2304" width="9" style="634"/>
    <col min="2305" max="2305" width="5.625" style="634" customWidth="1"/>
    <col min="2306" max="2306" width="1.625" style="634" customWidth="1"/>
    <col min="2307" max="2307" width="8.25" style="634" customWidth="1"/>
    <col min="2308" max="2308" width="6.875" style="634" customWidth="1"/>
    <col min="2309" max="2316" width="8.5" style="634" customWidth="1"/>
    <col min="2317" max="2317" width="3.75" style="634" customWidth="1"/>
    <col min="2318" max="2560" width="9" style="634"/>
    <col min="2561" max="2561" width="5.625" style="634" customWidth="1"/>
    <col min="2562" max="2562" width="1.625" style="634" customWidth="1"/>
    <col min="2563" max="2563" width="8.25" style="634" customWidth="1"/>
    <col min="2564" max="2564" width="6.875" style="634" customWidth="1"/>
    <col min="2565" max="2572" width="8.5" style="634" customWidth="1"/>
    <col min="2573" max="2573" width="3.75" style="634" customWidth="1"/>
    <col min="2574" max="2816" width="9" style="634"/>
    <col min="2817" max="2817" width="5.625" style="634" customWidth="1"/>
    <col min="2818" max="2818" width="1.625" style="634" customWidth="1"/>
    <col min="2819" max="2819" width="8.25" style="634" customWidth="1"/>
    <col min="2820" max="2820" width="6.875" style="634" customWidth="1"/>
    <col min="2821" max="2828" width="8.5" style="634" customWidth="1"/>
    <col min="2829" max="2829" width="3.75" style="634" customWidth="1"/>
    <col min="2830" max="3072" width="9" style="634"/>
    <col min="3073" max="3073" width="5.625" style="634" customWidth="1"/>
    <col min="3074" max="3074" width="1.625" style="634" customWidth="1"/>
    <col min="3075" max="3075" width="8.25" style="634" customWidth="1"/>
    <col min="3076" max="3076" width="6.875" style="634" customWidth="1"/>
    <col min="3077" max="3084" width="8.5" style="634" customWidth="1"/>
    <col min="3085" max="3085" width="3.75" style="634" customWidth="1"/>
    <col min="3086" max="3328" width="9" style="634"/>
    <col min="3329" max="3329" width="5.625" style="634" customWidth="1"/>
    <col min="3330" max="3330" width="1.625" style="634" customWidth="1"/>
    <col min="3331" max="3331" width="8.25" style="634" customWidth="1"/>
    <col min="3332" max="3332" width="6.875" style="634" customWidth="1"/>
    <col min="3333" max="3340" width="8.5" style="634" customWidth="1"/>
    <col min="3341" max="3341" width="3.75" style="634" customWidth="1"/>
    <col min="3342" max="3584" width="9" style="634"/>
    <col min="3585" max="3585" width="5.625" style="634" customWidth="1"/>
    <col min="3586" max="3586" width="1.625" style="634" customWidth="1"/>
    <col min="3587" max="3587" width="8.25" style="634" customWidth="1"/>
    <col min="3588" max="3588" width="6.875" style="634" customWidth="1"/>
    <col min="3589" max="3596" width="8.5" style="634" customWidth="1"/>
    <col min="3597" max="3597" width="3.75" style="634" customWidth="1"/>
    <col min="3598" max="3840" width="9" style="634"/>
    <col min="3841" max="3841" width="5.625" style="634" customWidth="1"/>
    <col min="3842" max="3842" width="1.625" style="634" customWidth="1"/>
    <col min="3843" max="3843" width="8.25" style="634" customWidth="1"/>
    <col min="3844" max="3844" width="6.875" style="634" customWidth="1"/>
    <col min="3845" max="3852" width="8.5" style="634" customWidth="1"/>
    <col min="3853" max="3853" width="3.75" style="634" customWidth="1"/>
    <col min="3854" max="4096" width="9" style="634"/>
    <col min="4097" max="4097" width="5.625" style="634" customWidth="1"/>
    <col min="4098" max="4098" width="1.625" style="634" customWidth="1"/>
    <col min="4099" max="4099" width="8.25" style="634" customWidth="1"/>
    <col min="4100" max="4100" width="6.875" style="634" customWidth="1"/>
    <col min="4101" max="4108" width="8.5" style="634" customWidth="1"/>
    <col min="4109" max="4109" width="3.75" style="634" customWidth="1"/>
    <col min="4110" max="4352" width="9" style="634"/>
    <col min="4353" max="4353" width="5.625" style="634" customWidth="1"/>
    <col min="4354" max="4354" width="1.625" style="634" customWidth="1"/>
    <col min="4355" max="4355" width="8.25" style="634" customWidth="1"/>
    <col min="4356" max="4356" width="6.875" style="634" customWidth="1"/>
    <col min="4357" max="4364" width="8.5" style="634" customWidth="1"/>
    <col min="4365" max="4365" width="3.75" style="634" customWidth="1"/>
    <col min="4366" max="4608" width="9" style="634"/>
    <col min="4609" max="4609" width="5.625" style="634" customWidth="1"/>
    <col min="4610" max="4610" width="1.625" style="634" customWidth="1"/>
    <col min="4611" max="4611" width="8.25" style="634" customWidth="1"/>
    <col min="4612" max="4612" width="6.875" style="634" customWidth="1"/>
    <col min="4613" max="4620" width="8.5" style="634" customWidth="1"/>
    <col min="4621" max="4621" width="3.75" style="634" customWidth="1"/>
    <col min="4622" max="4864" width="9" style="634"/>
    <col min="4865" max="4865" width="5.625" style="634" customWidth="1"/>
    <col min="4866" max="4866" width="1.625" style="634" customWidth="1"/>
    <col min="4867" max="4867" width="8.25" style="634" customWidth="1"/>
    <col min="4868" max="4868" width="6.875" style="634" customWidth="1"/>
    <col min="4869" max="4876" width="8.5" style="634" customWidth="1"/>
    <col min="4877" max="4877" width="3.75" style="634" customWidth="1"/>
    <col min="4878" max="5120" width="9" style="634"/>
    <col min="5121" max="5121" width="5.625" style="634" customWidth="1"/>
    <col min="5122" max="5122" width="1.625" style="634" customWidth="1"/>
    <col min="5123" max="5123" width="8.25" style="634" customWidth="1"/>
    <col min="5124" max="5124" width="6.875" style="634" customWidth="1"/>
    <col min="5125" max="5132" width="8.5" style="634" customWidth="1"/>
    <col min="5133" max="5133" width="3.75" style="634" customWidth="1"/>
    <col min="5134" max="5376" width="9" style="634"/>
    <col min="5377" max="5377" width="5.625" style="634" customWidth="1"/>
    <col min="5378" max="5378" width="1.625" style="634" customWidth="1"/>
    <col min="5379" max="5379" width="8.25" style="634" customWidth="1"/>
    <col min="5380" max="5380" width="6.875" style="634" customWidth="1"/>
    <col min="5381" max="5388" width="8.5" style="634" customWidth="1"/>
    <col min="5389" max="5389" width="3.75" style="634" customWidth="1"/>
    <col min="5390" max="5632" width="9" style="634"/>
    <col min="5633" max="5633" width="5.625" style="634" customWidth="1"/>
    <col min="5634" max="5634" width="1.625" style="634" customWidth="1"/>
    <col min="5635" max="5635" width="8.25" style="634" customWidth="1"/>
    <col min="5636" max="5636" width="6.875" style="634" customWidth="1"/>
    <col min="5637" max="5644" width="8.5" style="634" customWidth="1"/>
    <col min="5645" max="5645" width="3.75" style="634" customWidth="1"/>
    <col min="5646" max="5888" width="9" style="634"/>
    <col min="5889" max="5889" width="5.625" style="634" customWidth="1"/>
    <col min="5890" max="5890" width="1.625" style="634" customWidth="1"/>
    <col min="5891" max="5891" width="8.25" style="634" customWidth="1"/>
    <col min="5892" max="5892" width="6.875" style="634" customWidth="1"/>
    <col min="5893" max="5900" width="8.5" style="634" customWidth="1"/>
    <col min="5901" max="5901" width="3.75" style="634" customWidth="1"/>
    <col min="5902" max="6144" width="9" style="634"/>
    <col min="6145" max="6145" width="5.625" style="634" customWidth="1"/>
    <col min="6146" max="6146" width="1.625" style="634" customWidth="1"/>
    <col min="6147" max="6147" width="8.25" style="634" customWidth="1"/>
    <col min="6148" max="6148" width="6.875" style="634" customWidth="1"/>
    <col min="6149" max="6156" width="8.5" style="634" customWidth="1"/>
    <col min="6157" max="6157" width="3.75" style="634" customWidth="1"/>
    <col min="6158" max="6400" width="9" style="634"/>
    <col min="6401" max="6401" width="5.625" style="634" customWidth="1"/>
    <col min="6402" max="6402" width="1.625" style="634" customWidth="1"/>
    <col min="6403" max="6403" width="8.25" style="634" customWidth="1"/>
    <col min="6404" max="6404" width="6.875" style="634" customWidth="1"/>
    <col min="6405" max="6412" width="8.5" style="634" customWidth="1"/>
    <col min="6413" max="6413" width="3.75" style="634" customWidth="1"/>
    <col min="6414" max="6656" width="9" style="634"/>
    <col min="6657" max="6657" width="5.625" style="634" customWidth="1"/>
    <col min="6658" max="6658" width="1.625" style="634" customWidth="1"/>
    <col min="6659" max="6659" width="8.25" style="634" customWidth="1"/>
    <col min="6660" max="6660" width="6.875" style="634" customWidth="1"/>
    <col min="6661" max="6668" width="8.5" style="634" customWidth="1"/>
    <col min="6669" max="6669" width="3.75" style="634" customWidth="1"/>
    <col min="6670" max="6912" width="9" style="634"/>
    <col min="6913" max="6913" width="5.625" style="634" customWidth="1"/>
    <col min="6914" max="6914" width="1.625" style="634" customWidth="1"/>
    <col min="6915" max="6915" width="8.25" style="634" customWidth="1"/>
    <col min="6916" max="6916" width="6.875" style="634" customWidth="1"/>
    <col min="6917" max="6924" width="8.5" style="634" customWidth="1"/>
    <col min="6925" max="6925" width="3.75" style="634" customWidth="1"/>
    <col min="6926" max="7168" width="9" style="634"/>
    <col min="7169" max="7169" width="5.625" style="634" customWidth="1"/>
    <col min="7170" max="7170" width="1.625" style="634" customWidth="1"/>
    <col min="7171" max="7171" width="8.25" style="634" customWidth="1"/>
    <col min="7172" max="7172" width="6.875" style="634" customWidth="1"/>
    <col min="7173" max="7180" width="8.5" style="634" customWidth="1"/>
    <col min="7181" max="7181" width="3.75" style="634" customWidth="1"/>
    <col min="7182" max="7424" width="9" style="634"/>
    <col min="7425" max="7425" width="5.625" style="634" customWidth="1"/>
    <col min="7426" max="7426" width="1.625" style="634" customWidth="1"/>
    <col min="7427" max="7427" width="8.25" style="634" customWidth="1"/>
    <col min="7428" max="7428" width="6.875" style="634" customWidth="1"/>
    <col min="7429" max="7436" width="8.5" style="634" customWidth="1"/>
    <col min="7437" max="7437" width="3.75" style="634" customWidth="1"/>
    <col min="7438" max="7680" width="9" style="634"/>
    <col min="7681" max="7681" width="5.625" style="634" customWidth="1"/>
    <col min="7682" max="7682" width="1.625" style="634" customWidth="1"/>
    <col min="7683" max="7683" width="8.25" style="634" customWidth="1"/>
    <col min="7684" max="7684" width="6.875" style="634" customWidth="1"/>
    <col min="7685" max="7692" width="8.5" style="634" customWidth="1"/>
    <col min="7693" max="7693" width="3.75" style="634" customWidth="1"/>
    <col min="7694" max="7936" width="9" style="634"/>
    <col min="7937" max="7937" width="5.625" style="634" customWidth="1"/>
    <col min="7938" max="7938" width="1.625" style="634" customWidth="1"/>
    <col min="7939" max="7939" width="8.25" style="634" customWidth="1"/>
    <col min="7940" max="7940" width="6.875" style="634" customWidth="1"/>
    <col min="7941" max="7948" width="8.5" style="634" customWidth="1"/>
    <col min="7949" max="7949" width="3.75" style="634" customWidth="1"/>
    <col min="7950" max="8192" width="9" style="634"/>
    <col min="8193" max="8193" width="5.625" style="634" customWidth="1"/>
    <col min="8194" max="8194" width="1.625" style="634" customWidth="1"/>
    <col min="8195" max="8195" width="8.25" style="634" customWidth="1"/>
    <col min="8196" max="8196" width="6.875" style="634" customWidth="1"/>
    <col min="8197" max="8204" width="8.5" style="634" customWidth="1"/>
    <col min="8205" max="8205" width="3.75" style="634" customWidth="1"/>
    <col min="8206" max="8448" width="9" style="634"/>
    <col min="8449" max="8449" width="5.625" style="634" customWidth="1"/>
    <col min="8450" max="8450" width="1.625" style="634" customWidth="1"/>
    <col min="8451" max="8451" width="8.25" style="634" customWidth="1"/>
    <col min="8452" max="8452" width="6.875" style="634" customWidth="1"/>
    <col min="8453" max="8460" width="8.5" style="634" customWidth="1"/>
    <col min="8461" max="8461" width="3.75" style="634" customWidth="1"/>
    <col min="8462" max="8704" width="9" style="634"/>
    <col min="8705" max="8705" width="5.625" style="634" customWidth="1"/>
    <col min="8706" max="8706" width="1.625" style="634" customWidth="1"/>
    <col min="8707" max="8707" width="8.25" style="634" customWidth="1"/>
    <col min="8708" max="8708" width="6.875" style="634" customWidth="1"/>
    <col min="8709" max="8716" width="8.5" style="634" customWidth="1"/>
    <col min="8717" max="8717" width="3.75" style="634" customWidth="1"/>
    <col min="8718" max="8960" width="9" style="634"/>
    <col min="8961" max="8961" width="5.625" style="634" customWidth="1"/>
    <col min="8962" max="8962" width="1.625" style="634" customWidth="1"/>
    <col min="8963" max="8963" width="8.25" style="634" customWidth="1"/>
    <col min="8964" max="8964" width="6.875" style="634" customWidth="1"/>
    <col min="8965" max="8972" width="8.5" style="634" customWidth="1"/>
    <col min="8973" max="8973" width="3.75" style="634" customWidth="1"/>
    <col min="8974" max="9216" width="9" style="634"/>
    <col min="9217" max="9217" width="5.625" style="634" customWidth="1"/>
    <col min="9218" max="9218" width="1.625" style="634" customWidth="1"/>
    <col min="9219" max="9219" width="8.25" style="634" customWidth="1"/>
    <col min="9220" max="9220" width="6.875" style="634" customWidth="1"/>
    <col min="9221" max="9228" width="8.5" style="634" customWidth="1"/>
    <col min="9229" max="9229" width="3.75" style="634" customWidth="1"/>
    <col min="9230" max="9472" width="9" style="634"/>
    <col min="9473" max="9473" width="5.625" style="634" customWidth="1"/>
    <col min="9474" max="9474" width="1.625" style="634" customWidth="1"/>
    <col min="9475" max="9475" width="8.25" style="634" customWidth="1"/>
    <col min="9476" max="9476" width="6.875" style="634" customWidth="1"/>
    <col min="9477" max="9484" width="8.5" style="634" customWidth="1"/>
    <col min="9485" max="9485" width="3.75" style="634" customWidth="1"/>
    <col min="9486" max="9728" width="9" style="634"/>
    <col min="9729" max="9729" width="5.625" style="634" customWidth="1"/>
    <col min="9730" max="9730" width="1.625" style="634" customWidth="1"/>
    <col min="9731" max="9731" width="8.25" style="634" customWidth="1"/>
    <col min="9732" max="9732" width="6.875" style="634" customWidth="1"/>
    <col min="9733" max="9740" width="8.5" style="634" customWidth="1"/>
    <col min="9741" max="9741" width="3.75" style="634" customWidth="1"/>
    <col min="9742" max="9984" width="9" style="634"/>
    <col min="9985" max="9985" width="5.625" style="634" customWidth="1"/>
    <col min="9986" max="9986" width="1.625" style="634" customWidth="1"/>
    <col min="9987" max="9987" width="8.25" style="634" customWidth="1"/>
    <col min="9988" max="9988" width="6.875" style="634" customWidth="1"/>
    <col min="9989" max="9996" width="8.5" style="634" customWidth="1"/>
    <col min="9997" max="9997" width="3.75" style="634" customWidth="1"/>
    <col min="9998" max="10240" width="9" style="634"/>
    <col min="10241" max="10241" width="5.625" style="634" customWidth="1"/>
    <col min="10242" max="10242" width="1.625" style="634" customWidth="1"/>
    <col min="10243" max="10243" width="8.25" style="634" customWidth="1"/>
    <col min="10244" max="10244" width="6.875" style="634" customWidth="1"/>
    <col min="10245" max="10252" width="8.5" style="634" customWidth="1"/>
    <col min="10253" max="10253" width="3.75" style="634" customWidth="1"/>
    <col min="10254" max="10496" width="9" style="634"/>
    <col min="10497" max="10497" width="5.625" style="634" customWidth="1"/>
    <col min="10498" max="10498" width="1.625" style="634" customWidth="1"/>
    <col min="10499" max="10499" width="8.25" style="634" customWidth="1"/>
    <col min="10500" max="10500" width="6.875" style="634" customWidth="1"/>
    <col min="10501" max="10508" width="8.5" style="634" customWidth="1"/>
    <col min="10509" max="10509" width="3.75" style="634" customWidth="1"/>
    <col min="10510" max="10752" width="9" style="634"/>
    <col min="10753" max="10753" width="5.625" style="634" customWidth="1"/>
    <col min="10754" max="10754" width="1.625" style="634" customWidth="1"/>
    <col min="10755" max="10755" width="8.25" style="634" customWidth="1"/>
    <col min="10756" max="10756" width="6.875" style="634" customWidth="1"/>
    <col min="10757" max="10764" width="8.5" style="634" customWidth="1"/>
    <col min="10765" max="10765" width="3.75" style="634" customWidth="1"/>
    <col min="10766" max="11008" width="9" style="634"/>
    <col min="11009" max="11009" width="5.625" style="634" customWidth="1"/>
    <col min="11010" max="11010" width="1.625" style="634" customWidth="1"/>
    <col min="11011" max="11011" width="8.25" style="634" customWidth="1"/>
    <col min="11012" max="11012" width="6.875" style="634" customWidth="1"/>
    <col min="11013" max="11020" width="8.5" style="634" customWidth="1"/>
    <col min="11021" max="11021" width="3.75" style="634" customWidth="1"/>
    <col min="11022" max="11264" width="9" style="634"/>
    <col min="11265" max="11265" width="5.625" style="634" customWidth="1"/>
    <col min="11266" max="11266" width="1.625" style="634" customWidth="1"/>
    <col min="11267" max="11267" width="8.25" style="634" customWidth="1"/>
    <col min="11268" max="11268" width="6.875" style="634" customWidth="1"/>
    <col min="11269" max="11276" width="8.5" style="634" customWidth="1"/>
    <col min="11277" max="11277" width="3.75" style="634" customWidth="1"/>
    <col min="11278" max="11520" width="9" style="634"/>
    <col min="11521" max="11521" width="5.625" style="634" customWidth="1"/>
    <col min="11522" max="11522" width="1.625" style="634" customWidth="1"/>
    <col min="11523" max="11523" width="8.25" style="634" customWidth="1"/>
    <col min="11524" max="11524" width="6.875" style="634" customWidth="1"/>
    <col min="11525" max="11532" width="8.5" style="634" customWidth="1"/>
    <col min="11533" max="11533" width="3.75" style="634" customWidth="1"/>
    <col min="11534" max="11776" width="9" style="634"/>
    <col min="11777" max="11777" width="5.625" style="634" customWidth="1"/>
    <col min="11778" max="11778" width="1.625" style="634" customWidth="1"/>
    <col min="11779" max="11779" width="8.25" style="634" customWidth="1"/>
    <col min="11780" max="11780" width="6.875" style="634" customWidth="1"/>
    <col min="11781" max="11788" width="8.5" style="634" customWidth="1"/>
    <col min="11789" max="11789" width="3.75" style="634" customWidth="1"/>
    <col min="11790" max="12032" width="9" style="634"/>
    <col min="12033" max="12033" width="5.625" style="634" customWidth="1"/>
    <col min="12034" max="12034" width="1.625" style="634" customWidth="1"/>
    <col min="12035" max="12035" width="8.25" style="634" customWidth="1"/>
    <col min="12036" max="12036" width="6.875" style="634" customWidth="1"/>
    <col min="12037" max="12044" width="8.5" style="634" customWidth="1"/>
    <col min="12045" max="12045" width="3.75" style="634" customWidth="1"/>
    <col min="12046" max="12288" width="9" style="634"/>
    <col min="12289" max="12289" width="5.625" style="634" customWidth="1"/>
    <col min="12290" max="12290" width="1.625" style="634" customWidth="1"/>
    <col min="12291" max="12291" width="8.25" style="634" customWidth="1"/>
    <col min="12292" max="12292" width="6.875" style="634" customWidth="1"/>
    <col min="12293" max="12300" width="8.5" style="634" customWidth="1"/>
    <col min="12301" max="12301" width="3.75" style="634" customWidth="1"/>
    <col min="12302" max="12544" width="9" style="634"/>
    <col min="12545" max="12545" width="5.625" style="634" customWidth="1"/>
    <col min="12546" max="12546" width="1.625" style="634" customWidth="1"/>
    <col min="12547" max="12547" width="8.25" style="634" customWidth="1"/>
    <col min="12548" max="12548" width="6.875" style="634" customWidth="1"/>
    <col min="12549" max="12556" width="8.5" style="634" customWidth="1"/>
    <col min="12557" max="12557" width="3.75" style="634" customWidth="1"/>
    <col min="12558" max="12800" width="9" style="634"/>
    <col min="12801" max="12801" width="5.625" style="634" customWidth="1"/>
    <col min="12802" max="12802" width="1.625" style="634" customWidth="1"/>
    <col min="12803" max="12803" width="8.25" style="634" customWidth="1"/>
    <col min="12804" max="12804" width="6.875" style="634" customWidth="1"/>
    <col min="12805" max="12812" width="8.5" style="634" customWidth="1"/>
    <col min="12813" max="12813" width="3.75" style="634" customWidth="1"/>
    <col min="12814" max="13056" width="9" style="634"/>
    <col min="13057" max="13057" width="5.625" style="634" customWidth="1"/>
    <col min="13058" max="13058" width="1.625" style="634" customWidth="1"/>
    <col min="13059" max="13059" width="8.25" style="634" customWidth="1"/>
    <col min="13060" max="13060" width="6.875" style="634" customWidth="1"/>
    <col min="13061" max="13068" width="8.5" style="634" customWidth="1"/>
    <col min="13069" max="13069" width="3.75" style="634" customWidth="1"/>
    <col min="13070" max="13312" width="9" style="634"/>
    <col min="13313" max="13313" width="5.625" style="634" customWidth="1"/>
    <col min="13314" max="13314" width="1.625" style="634" customWidth="1"/>
    <col min="13315" max="13315" width="8.25" style="634" customWidth="1"/>
    <col min="13316" max="13316" width="6.875" style="634" customWidth="1"/>
    <col min="13317" max="13324" width="8.5" style="634" customWidth="1"/>
    <col min="13325" max="13325" width="3.75" style="634" customWidth="1"/>
    <col min="13326" max="13568" width="9" style="634"/>
    <col min="13569" max="13569" width="5.625" style="634" customWidth="1"/>
    <col min="13570" max="13570" width="1.625" style="634" customWidth="1"/>
    <col min="13571" max="13571" width="8.25" style="634" customWidth="1"/>
    <col min="13572" max="13572" width="6.875" style="634" customWidth="1"/>
    <col min="13573" max="13580" width="8.5" style="634" customWidth="1"/>
    <col min="13581" max="13581" width="3.75" style="634" customWidth="1"/>
    <col min="13582" max="13824" width="9" style="634"/>
    <col min="13825" max="13825" width="5.625" style="634" customWidth="1"/>
    <col min="13826" max="13826" width="1.625" style="634" customWidth="1"/>
    <col min="13827" max="13827" width="8.25" style="634" customWidth="1"/>
    <col min="13828" max="13828" width="6.875" style="634" customWidth="1"/>
    <col min="13829" max="13836" width="8.5" style="634" customWidth="1"/>
    <col min="13837" max="13837" width="3.75" style="634" customWidth="1"/>
    <col min="13838" max="14080" width="9" style="634"/>
    <col min="14081" max="14081" width="5.625" style="634" customWidth="1"/>
    <col min="14082" max="14082" width="1.625" style="634" customWidth="1"/>
    <col min="14083" max="14083" width="8.25" style="634" customWidth="1"/>
    <col min="14084" max="14084" width="6.875" style="634" customWidth="1"/>
    <col min="14085" max="14092" width="8.5" style="634" customWidth="1"/>
    <col min="14093" max="14093" width="3.75" style="634" customWidth="1"/>
    <col min="14094" max="14336" width="9" style="634"/>
    <col min="14337" max="14337" width="5.625" style="634" customWidth="1"/>
    <col min="14338" max="14338" width="1.625" style="634" customWidth="1"/>
    <col min="14339" max="14339" width="8.25" style="634" customWidth="1"/>
    <col min="14340" max="14340" width="6.875" style="634" customWidth="1"/>
    <col min="14341" max="14348" width="8.5" style="634" customWidth="1"/>
    <col min="14349" max="14349" width="3.75" style="634" customWidth="1"/>
    <col min="14350" max="14592" width="9" style="634"/>
    <col min="14593" max="14593" width="5.625" style="634" customWidth="1"/>
    <col min="14594" max="14594" width="1.625" style="634" customWidth="1"/>
    <col min="14595" max="14595" width="8.25" style="634" customWidth="1"/>
    <col min="14596" max="14596" width="6.875" style="634" customWidth="1"/>
    <col min="14597" max="14604" width="8.5" style="634" customWidth="1"/>
    <col min="14605" max="14605" width="3.75" style="634" customWidth="1"/>
    <col min="14606" max="14848" width="9" style="634"/>
    <col min="14849" max="14849" width="5.625" style="634" customWidth="1"/>
    <col min="14850" max="14850" width="1.625" style="634" customWidth="1"/>
    <col min="14851" max="14851" width="8.25" style="634" customWidth="1"/>
    <col min="14852" max="14852" width="6.875" style="634" customWidth="1"/>
    <col min="14853" max="14860" width="8.5" style="634" customWidth="1"/>
    <col min="14861" max="14861" width="3.75" style="634" customWidth="1"/>
    <col min="14862" max="15104" width="9" style="634"/>
    <col min="15105" max="15105" width="5.625" style="634" customWidth="1"/>
    <col min="15106" max="15106" width="1.625" style="634" customWidth="1"/>
    <col min="15107" max="15107" width="8.25" style="634" customWidth="1"/>
    <col min="15108" max="15108" width="6.875" style="634" customWidth="1"/>
    <col min="15109" max="15116" width="8.5" style="634" customWidth="1"/>
    <col min="15117" max="15117" width="3.75" style="634" customWidth="1"/>
    <col min="15118" max="15360" width="9" style="634"/>
    <col min="15361" max="15361" width="5.625" style="634" customWidth="1"/>
    <col min="15362" max="15362" width="1.625" style="634" customWidth="1"/>
    <col min="15363" max="15363" width="8.25" style="634" customWidth="1"/>
    <col min="15364" max="15364" width="6.875" style="634" customWidth="1"/>
    <col min="15365" max="15372" width="8.5" style="634" customWidth="1"/>
    <col min="15373" max="15373" width="3.75" style="634" customWidth="1"/>
    <col min="15374" max="15616" width="9" style="634"/>
    <col min="15617" max="15617" width="5.625" style="634" customWidth="1"/>
    <col min="15618" max="15618" width="1.625" style="634" customWidth="1"/>
    <col min="15619" max="15619" width="8.25" style="634" customWidth="1"/>
    <col min="15620" max="15620" width="6.875" style="634" customWidth="1"/>
    <col min="15621" max="15628" width="8.5" style="634" customWidth="1"/>
    <col min="15629" max="15629" width="3.75" style="634" customWidth="1"/>
    <col min="15630" max="15872" width="9" style="634"/>
    <col min="15873" max="15873" width="5.625" style="634" customWidth="1"/>
    <col min="15874" max="15874" width="1.625" style="634" customWidth="1"/>
    <col min="15875" max="15875" width="8.25" style="634" customWidth="1"/>
    <col min="15876" max="15876" width="6.875" style="634" customWidth="1"/>
    <col min="15877" max="15884" width="8.5" style="634" customWidth="1"/>
    <col min="15885" max="15885" width="3.75" style="634" customWidth="1"/>
    <col min="15886" max="16128" width="9" style="634"/>
    <col min="16129" max="16129" width="5.625" style="634" customWidth="1"/>
    <col min="16130" max="16130" width="1.625" style="634" customWidth="1"/>
    <col min="16131" max="16131" width="8.25" style="634" customWidth="1"/>
    <col min="16132" max="16132" width="6.875" style="634" customWidth="1"/>
    <col min="16133" max="16140" width="8.5" style="634" customWidth="1"/>
    <col min="16141" max="16141" width="3.75" style="634" customWidth="1"/>
    <col min="16142" max="16384" width="9" style="634"/>
  </cols>
  <sheetData>
    <row r="1" spans="1:18" customFormat="1" ht="15.75" customHeight="1">
      <c r="A1" s="89" t="s">
        <v>396</v>
      </c>
      <c r="B1" s="89"/>
      <c r="C1" s="89"/>
      <c r="D1" s="89"/>
      <c r="E1" s="89"/>
      <c r="F1" s="89"/>
      <c r="G1" s="89"/>
      <c r="H1" s="89"/>
      <c r="I1" s="89"/>
      <c r="J1" s="89"/>
      <c r="K1" s="89"/>
      <c r="L1" s="89"/>
      <c r="M1" s="80"/>
    </row>
    <row r="2" spans="1:18" customFormat="1" ht="15.75" customHeight="1" thickBot="1">
      <c r="A2" s="112"/>
      <c r="B2" s="112"/>
      <c r="C2" s="112"/>
      <c r="D2" s="112"/>
      <c r="E2" s="525"/>
      <c r="F2" s="112"/>
      <c r="G2" s="112"/>
      <c r="H2" s="112"/>
      <c r="I2" s="112"/>
      <c r="J2" s="112"/>
      <c r="K2" s="112"/>
      <c r="L2" s="112"/>
      <c r="M2" s="80"/>
    </row>
    <row r="3" spans="1:18" s="534" customFormat="1" ht="15.75" customHeight="1">
      <c r="A3" s="526" t="s">
        <v>397</v>
      </c>
      <c r="B3" s="526"/>
      <c r="C3" s="527"/>
      <c r="D3" s="527"/>
      <c r="E3" s="528" t="s">
        <v>398</v>
      </c>
      <c r="F3" s="495"/>
      <c r="G3" s="495"/>
      <c r="H3" s="495"/>
      <c r="I3" s="529" t="s">
        <v>399</v>
      </c>
      <c r="J3" s="530"/>
      <c r="K3" s="531" t="s">
        <v>263</v>
      </c>
      <c r="L3" s="532"/>
      <c r="M3" s="533"/>
    </row>
    <row r="4" spans="1:18" s="534" customFormat="1" ht="15.75" customHeight="1">
      <c r="A4" s="535"/>
      <c r="B4" s="535"/>
      <c r="C4" s="536"/>
      <c r="D4" s="536"/>
      <c r="E4" s="537"/>
      <c r="F4" s="103"/>
      <c r="G4" s="103"/>
      <c r="H4" s="103"/>
      <c r="I4" s="538"/>
      <c r="J4" s="539"/>
      <c r="K4" s="540" t="s">
        <v>270</v>
      </c>
      <c r="L4" s="541"/>
      <c r="M4" s="533"/>
    </row>
    <row r="5" spans="1:18" s="534" customFormat="1" ht="15.75" customHeight="1">
      <c r="A5" s="535"/>
      <c r="B5" s="535"/>
      <c r="C5" s="536"/>
      <c r="D5" s="536"/>
      <c r="E5" s="537" t="s">
        <v>400</v>
      </c>
      <c r="F5" s="103" t="s">
        <v>220</v>
      </c>
      <c r="G5" s="103"/>
      <c r="H5" s="103"/>
      <c r="I5" s="103" t="s">
        <v>400</v>
      </c>
      <c r="J5" s="103" t="s">
        <v>220</v>
      </c>
      <c r="K5" s="103" t="s">
        <v>400</v>
      </c>
      <c r="L5" s="542" t="s">
        <v>220</v>
      </c>
      <c r="M5" s="533"/>
    </row>
    <row r="6" spans="1:18" s="534" customFormat="1" ht="15.75" customHeight="1">
      <c r="A6" s="535"/>
      <c r="B6" s="535"/>
      <c r="C6" s="536"/>
      <c r="D6" s="536"/>
      <c r="E6" s="537"/>
      <c r="F6" s="502" t="s">
        <v>401</v>
      </c>
      <c r="G6" s="502" t="s">
        <v>19</v>
      </c>
      <c r="H6" s="502" t="s">
        <v>17</v>
      </c>
      <c r="I6" s="103"/>
      <c r="J6" s="103"/>
      <c r="K6" s="103"/>
      <c r="L6" s="542"/>
      <c r="M6" s="533"/>
    </row>
    <row r="7" spans="1:18" s="534" customFormat="1" ht="15.75" customHeight="1">
      <c r="A7" s="543" t="s">
        <v>402</v>
      </c>
      <c r="B7" s="544"/>
      <c r="C7" s="545"/>
      <c r="D7" s="545"/>
      <c r="E7" s="546"/>
      <c r="F7" s="547"/>
      <c r="G7" s="547"/>
      <c r="H7" s="547"/>
      <c r="I7" s="547"/>
      <c r="J7" s="547"/>
      <c r="K7" s="547"/>
      <c r="L7" s="547"/>
      <c r="M7" s="533"/>
    </row>
    <row r="8" spans="1:18" s="534" customFormat="1" ht="15.75" customHeight="1">
      <c r="A8" s="548"/>
      <c r="B8" s="549"/>
      <c r="C8" s="550"/>
      <c r="D8" s="550"/>
      <c r="E8" s="551"/>
      <c r="F8" s="552"/>
      <c r="G8" s="552"/>
      <c r="H8" s="552"/>
      <c r="I8" s="552"/>
      <c r="J8" s="552"/>
      <c r="K8" s="552"/>
      <c r="L8" s="552"/>
      <c r="M8" s="533"/>
    </row>
    <row r="9" spans="1:18" s="559" customFormat="1" ht="15.75" customHeight="1">
      <c r="A9" s="553"/>
      <c r="B9" s="554" t="s">
        <v>403</v>
      </c>
      <c r="C9" s="555" t="s">
        <v>404</v>
      </c>
      <c r="D9" s="555" t="s">
        <v>405</v>
      </c>
      <c r="E9" s="556">
        <v>24</v>
      </c>
      <c r="F9" s="557">
        <v>34</v>
      </c>
      <c r="G9" s="557">
        <v>23</v>
      </c>
      <c r="H9" s="557">
        <v>11</v>
      </c>
      <c r="I9" s="557" t="s">
        <v>406</v>
      </c>
      <c r="J9" s="557" t="s">
        <v>406</v>
      </c>
      <c r="K9" s="557" t="s">
        <v>407</v>
      </c>
      <c r="L9" s="557" t="s">
        <v>407</v>
      </c>
      <c r="M9" s="558"/>
    </row>
    <row r="10" spans="1:18" s="559" customFormat="1" ht="15.75" customHeight="1">
      <c r="A10" s="553"/>
      <c r="B10" s="554"/>
      <c r="C10" s="555"/>
      <c r="D10" s="555" t="s">
        <v>408</v>
      </c>
      <c r="E10" s="560">
        <v>128</v>
      </c>
      <c r="F10" s="561">
        <v>278</v>
      </c>
      <c r="G10" s="561">
        <v>143</v>
      </c>
      <c r="H10" s="561">
        <v>135</v>
      </c>
      <c r="I10" s="562">
        <v>137</v>
      </c>
      <c r="J10" s="562">
        <v>299</v>
      </c>
      <c r="K10" s="557" t="s">
        <v>407</v>
      </c>
      <c r="L10" s="557" t="s">
        <v>407</v>
      </c>
      <c r="M10" s="558"/>
    </row>
    <row r="11" spans="1:18" s="559" customFormat="1" ht="15.75" customHeight="1">
      <c r="A11" s="553"/>
      <c r="B11" s="563"/>
      <c r="C11" s="555"/>
      <c r="D11" s="555" t="s">
        <v>409</v>
      </c>
      <c r="E11" s="560">
        <v>355</v>
      </c>
      <c r="F11" s="561">
        <v>711</v>
      </c>
      <c r="G11" s="561">
        <v>348</v>
      </c>
      <c r="H11" s="561">
        <v>363</v>
      </c>
      <c r="I11" s="562">
        <v>305</v>
      </c>
      <c r="J11" s="562">
        <v>594</v>
      </c>
      <c r="K11" s="564">
        <f t="shared" ref="K11:K23" si="0">E11-I11</f>
        <v>50</v>
      </c>
      <c r="L11" s="564">
        <f>F11-J11</f>
        <v>117</v>
      </c>
      <c r="M11" s="558"/>
    </row>
    <row r="12" spans="1:18" s="559" customFormat="1" ht="15.75" customHeight="1">
      <c r="A12" s="553"/>
      <c r="B12" s="563"/>
      <c r="C12" s="565" t="s">
        <v>410</v>
      </c>
      <c r="D12" s="566"/>
      <c r="E12" s="560">
        <v>84</v>
      </c>
      <c r="F12" s="561">
        <v>171</v>
      </c>
      <c r="G12" s="561">
        <v>84</v>
      </c>
      <c r="H12" s="561">
        <v>87</v>
      </c>
      <c r="I12" s="562">
        <v>105</v>
      </c>
      <c r="J12" s="562">
        <v>230</v>
      </c>
      <c r="K12" s="564">
        <f t="shared" si="0"/>
        <v>-21</v>
      </c>
      <c r="L12" s="564">
        <f>F12-J12</f>
        <v>-59</v>
      </c>
      <c r="M12" s="558"/>
      <c r="O12" s="562"/>
      <c r="P12" s="562"/>
      <c r="Q12" s="562"/>
      <c r="R12" s="562"/>
    </row>
    <row r="13" spans="1:18" s="559" customFormat="1" ht="15.75" customHeight="1">
      <c r="A13" s="553"/>
      <c r="B13" s="563"/>
      <c r="C13" s="555" t="s">
        <v>411</v>
      </c>
      <c r="D13" s="555" t="s">
        <v>405</v>
      </c>
      <c r="E13" s="560">
        <v>214</v>
      </c>
      <c r="F13" s="559">
        <v>510</v>
      </c>
      <c r="G13" s="561">
        <v>245</v>
      </c>
      <c r="H13" s="561">
        <v>265</v>
      </c>
      <c r="I13" s="562">
        <v>227</v>
      </c>
      <c r="J13" s="562">
        <v>543</v>
      </c>
      <c r="K13" s="564">
        <f t="shared" si="0"/>
        <v>-13</v>
      </c>
      <c r="L13" s="564">
        <f t="shared" ref="L13:L23" si="1">G13-J13</f>
        <v>-298</v>
      </c>
      <c r="M13" s="558"/>
    </row>
    <row r="14" spans="1:18" s="559" customFormat="1" ht="15.75" customHeight="1">
      <c r="A14" s="553"/>
      <c r="B14" s="563"/>
      <c r="C14" s="555"/>
      <c r="D14" s="555" t="s">
        <v>408</v>
      </c>
      <c r="E14" s="560">
        <v>195</v>
      </c>
      <c r="F14" s="559">
        <v>404</v>
      </c>
      <c r="G14" s="561">
        <v>215</v>
      </c>
      <c r="H14" s="561">
        <v>189</v>
      </c>
      <c r="I14" s="562">
        <v>206</v>
      </c>
      <c r="J14" s="562">
        <v>462</v>
      </c>
      <c r="K14" s="564">
        <f t="shared" si="0"/>
        <v>-11</v>
      </c>
      <c r="L14" s="564">
        <f t="shared" si="1"/>
        <v>-247</v>
      </c>
      <c r="M14" s="558"/>
    </row>
    <row r="15" spans="1:18" s="559" customFormat="1" ht="15.75" customHeight="1">
      <c r="A15" s="553"/>
      <c r="B15" s="563"/>
      <c r="C15" s="555"/>
      <c r="D15" s="555" t="s">
        <v>409</v>
      </c>
      <c r="E15" s="560">
        <v>400</v>
      </c>
      <c r="F15" s="559">
        <v>830</v>
      </c>
      <c r="G15" s="561">
        <v>442</v>
      </c>
      <c r="H15" s="561">
        <v>388</v>
      </c>
      <c r="I15" s="562">
        <v>407</v>
      </c>
      <c r="J15" s="562">
        <v>841</v>
      </c>
      <c r="K15" s="564">
        <f t="shared" si="0"/>
        <v>-7</v>
      </c>
      <c r="L15" s="564">
        <f t="shared" si="1"/>
        <v>-399</v>
      </c>
      <c r="M15" s="558"/>
    </row>
    <row r="16" spans="1:18" s="559" customFormat="1" ht="15.75" customHeight="1">
      <c r="A16" s="553"/>
      <c r="B16" s="563"/>
      <c r="C16" s="555" t="s">
        <v>412</v>
      </c>
      <c r="D16" s="555" t="s">
        <v>405</v>
      </c>
      <c r="E16" s="560">
        <v>300</v>
      </c>
      <c r="F16" s="559">
        <v>543</v>
      </c>
      <c r="G16" s="561">
        <v>268</v>
      </c>
      <c r="H16" s="561">
        <v>275</v>
      </c>
      <c r="I16" s="562">
        <v>306</v>
      </c>
      <c r="J16" s="562">
        <v>585</v>
      </c>
      <c r="K16" s="564">
        <f t="shared" si="0"/>
        <v>-6</v>
      </c>
      <c r="L16" s="564">
        <f t="shared" si="1"/>
        <v>-317</v>
      </c>
      <c r="M16" s="558"/>
    </row>
    <row r="17" spans="1:13" s="559" customFormat="1" ht="15.75" customHeight="1">
      <c r="A17" s="553"/>
      <c r="B17" s="563"/>
      <c r="C17" s="555"/>
      <c r="D17" s="555" t="s">
        <v>408</v>
      </c>
      <c r="E17" s="560">
        <v>237</v>
      </c>
      <c r="F17" s="559">
        <v>424</v>
      </c>
      <c r="G17" s="561">
        <v>228</v>
      </c>
      <c r="H17" s="561">
        <v>196</v>
      </c>
      <c r="I17" s="562">
        <v>260</v>
      </c>
      <c r="J17" s="562">
        <v>465</v>
      </c>
      <c r="K17" s="564">
        <f t="shared" si="0"/>
        <v>-23</v>
      </c>
      <c r="L17" s="564">
        <f t="shared" si="1"/>
        <v>-237</v>
      </c>
      <c r="M17" s="558"/>
    </row>
    <row r="18" spans="1:13" s="559" customFormat="1" ht="15.75" customHeight="1">
      <c r="A18" s="553"/>
      <c r="B18" s="563"/>
      <c r="C18" s="555" t="s">
        <v>413</v>
      </c>
      <c r="D18" s="555" t="s">
        <v>405</v>
      </c>
      <c r="E18" s="560">
        <v>167</v>
      </c>
      <c r="F18" s="559">
        <v>303</v>
      </c>
      <c r="G18" s="561">
        <v>145</v>
      </c>
      <c r="H18" s="561">
        <v>158</v>
      </c>
      <c r="I18" s="562">
        <v>177</v>
      </c>
      <c r="J18" s="562">
        <v>336</v>
      </c>
      <c r="K18" s="564">
        <f t="shared" si="0"/>
        <v>-10</v>
      </c>
      <c r="L18" s="564">
        <f t="shared" si="1"/>
        <v>-191</v>
      </c>
      <c r="M18" s="558"/>
    </row>
    <row r="19" spans="1:13" s="559" customFormat="1" ht="15.75" customHeight="1">
      <c r="A19" s="553"/>
      <c r="B19" s="563"/>
      <c r="C19" s="555"/>
      <c r="D19" s="555" t="s">
        <v>408</v>
      </c>
      <c r="E19" s="560">
        <v>134</v>
      </c>
      <c r="F19" s="559">
        <v>238</v>
      </c>
      <c r="G19" s="561">
        <v>123</v>
      </c>
      <c r="H19" s="561">
        <v>115</v>
      </c>
      <c r="I19" s="562">
        <v>128</v>
      </c>
      <c r="J19" s="562">
        <v>228</v>
      </c>
      <c r="K19" s="564">
        <f t="shared" si="0"/>
        <v>6</v>
      </c>
      <c r="L19" s="564">
        <f t="shared" si="1"/>
        <v>-105</v>
      </c>
      <c r="M19" s="558"/>
    </row>
    <row r="20" spans="1:13" s="559" customFormat="1" ht="15.75" customHeight="1">
      <c r="A20" s="553"/>
      <c r="B20" s="563"/>
      <c r="C20" s="555"/>
      <c r="D20" s="555" t="s">
        <v>409</v>
      </c>
      <c r="E20" s="560">
        <v>301</v>
      </c>
      <c r="F20" s="559">
        <v>565</v>
      </c>
      <c r="G20" s="561">
        <v>265</v>
      </c>
      <c r="H20" s="561">
        <v>300</v>
      </c>
      <c r="I20" s="562">
        <v>330</v>
      </c>
      <c r="J20" s="562">
        <v>635</v>
      </c>
      <c r="K20" s="564">
        <f t="shared" si="0"/>
        <v>-29</v>
      </c>
      <c r="L20" s="564">
        <f t="shared" si="1"/>
        <v>-370</v>
      </c>
      <c r="M20" s="558"/>
    </row>
    <row r="21" spans="1:13" s="559" customFormat="1" ht="15.75" customHeight="1">
      <c r="A21" s="553"/>
      <c r="B21" s="563"/>
      <c r="C21" s="555" t="s">
        <v>414</v>
      </c>
      <c r="D21" s="555" t="s">
        <v>405</v>
      </c>
      <c r="E21" s="560">
        <v>240</v>
      </c>
      <c r="F21" s="559">
        <v>591</v>
      </c>
      <c r="G21" s="561">
        <v>301</v>
      </c>
      <c r="H21" s="561">
        <v>290</v>
      </c>
      <c r="I21" s="562">
        <v>286</v>
      </c>
      <c r="J21" s="562">
        <v>727</v>
      </c>
      <c r="K21" s="564">
        <f t="shared" si="0"/>
        <v>-46</v>
      </c>
      <c r="L21" s="564">
        <f t="shared" si="1"/>
        <v>-426</v>
      </c>
      <c r="M21" s="558"/>
    </row>
    <row r="22" spans="1:13" s="559" customFormat="1" ht="15.75" customHeight="1">
      <c r="A22" s="553"/>
      <c r="B22" s="563"/>
      <c r="C22" s="555"/>
      <c r="D22" s="555" t="s">
        <v>408</v>
      </c>
      <c r="E22" s="560">
        <v>360</v>
      </c>
      <c r="F22" s="559">
        <v>627</v>
      </c>
      <c r="G22" s="561">
        <v>323</v>
      </c>
      <c r="H22" s="561">
        <v>304</v>
      </c>
      <c r="I22" s="562">
        <v>197</v>
      </c>
      <c r="J22" s="562">
        <v>305</v>
      </c>
      <c r="K22" s="564">
        <f t="shared" si="0"/>
        <v>163</v>
      </c>
      <c r="L22" s="564">
        <f t="shared" si="1"/>
        <v>18</v>
      </c>
      <c r="M22" s="558"/>
    </row>
    <row r="23" spans="1:13" s="559" customFormat="1" ht="15.75" customHeight="1">
      <c r="A23" s="553"/>
      <c r="B23" s="563"/>
      <c r="C23" s="555"/>
      <c r="D23" s="555" t="s">
        <v>409</v>
      </c>
      <c r="E23" s="560">
        <v>68</v>
      </c>
      <c r="F23" s="559">
        <v>165</v>
      </c>
      <c r="G23" s="561">
        <v>77</v>
      </c>
      <c r="H23" s="561">
        <v>88</v>
      </c>
      <c r="I23" s="562">
        <v>71</v>
      </c>
      <c r="J23" s="562">
        <v>171</v>
      </c>
      <c r="K23" s="564">
        <f t="shared" si="0"/>
        <v>-3</v>
      </c>
      <c r="L23" s="564">
        <f t="shared" si="1"/>
        <v>-94</v>
      </c>
      <c r="M23" s="558"/>
    </row>
    <row r="24" spans="1:13" s="559" customFormat="1" ht="15.75" customHeight="1">
      <c r="A24" s="553"/>
      <c r="B24" s="563"/>
      <c r="C24" s="555"/>
      <c r="D24" s="555" t="s">
        <v>415</v>
      </c>
      <c r="E24" s="567"/>
      <c r="F24" s="568"/>
      <c r="G24" s="568"/>
      <c r="H24" s="568"/>
      <c r="I24" s="564"/>
      <c r="J24" s="564"/>
      <c r="K24" s="564"/>
      <c r="L24" s="564"/>
      <c r="M24" s="558"/>
    </row>
    <row r="25" spans="1:13" s="559" customFormat="1" ht="15.75" customHeight="1">
      <c r="A25" s="569"/>
      <c r="B25" s="570"/>
      <c r="C25" s="571" t="s">
        <v>416</v>
      </c>
      <c r="D25" s="572" t="s">
        <v>417</v>
      </c>
      <c r="E25" s="573">
        <f t="shared" ref="E25:L25" si="2">SUM(E9:E23)</f>
        <v>3207</v>
      </c>
      <c r="F25" s="574">
        <f t="shared" si="2"/>
        <v>6394</v>
      </c>
      <c r="G25" s="574">
        <f t="shared" si="2"/>
        <v>3230</v>
      </c>
      <c r="H25" s="574">
        <f>SUM(H9:H23)</f>
        <v>3164</v>
      </c>
      <c r="I25" s="574">
        <f t="shared" si="2"/>
        <v>3142</v>
      </c>
      <c r="J25" s="574">
        <f t="shared" si="2"/>
        <v>6421</v>
      </c>
      <c r="K25" s="574">
        <f t="shared" si="2"/>
        <v>50</v>
      </c>
      <c r="L25" s="574">
        <f t="shared" si="2"/>
        <v>-2608</v>
      </c>
      <c r="M25" s="558"/>
    </row>
    <row r="26" spans="1:13" s="559" customFormat="1" ht="15.75" customHeight="1">
      <c r="A26" s="543" t="s">
        <v>418</v>
      </c>
      <c r="B26" s="544"/>
      <c r="C26" s="575"/>
      <c r="D26" s="575" t="s">
        <v>415</v>
      </c>
      <c r="E26" s="576"/>
      <c r="F26" s="577"/>
      <c r="G26" s="577"/>
      <c r="H26" s="577"/>
      <c r="I26" s="578"/>
      <c r="J26" s="578"/>
      <c r="K26" s="578"/>
      <c r="L26" s="578"/>
      <c r="M26" s="558"/>
    </row>
    <row r="27" spans="1:13" s="559" customFormat="1" ht="15.75" customHeight="1">
      <c r="A27" s="553"/>
      <c r="B27" s="563"/>
      <c r="C27" s="555" t="s">
        <v>419</v>
      </c>
      <c r="D27" s="555" t="s">
        <v>405</v>
      </c>
      <c r="E27" s="560">
        <v>120</v>
      </c>
      <c r="F27" s="561">
        <v>229</v>
      </c>
      <c r="G27" s="561">
        <v>117</v>
      </c>
      <c r="H27" s="561">
        <v>112</v>
      </c>
      <c r="I27" s="562">
        <v>107</v>
      </c>
      <c r="J27" s="562">
        <v>214</v>
      </c>
      <c r="K27" s="564">
        <f t="shared" ref="K27:L38" si="3">E27-I27</f>
        <v>13</v>
      </c>
      <c r="L27" s="564">
        <f t="shared" si="3"/>
        <v>15</v>
      </c>
      <c r="M27" s="558"/>
    </row>
    <row r="28" spans="1:13" s="559" customFormat="1" ht="15.75" customHeight="1">
      <c r="A28" s="553"/>
      <c r="B28" s="563"/>
      <c r="C28" s="555" t="s">
        <v>420</v>
      </c>
      <c r="D28" s="555" t="s">
        <v>421</v>
      </c>
      <c r="E28" s="560">
        <v>189</v>
      </c>
      <c r="F28" s="561">
        <v>353</v>
      </c>
      <c r="G28" s="561">
        <v>171</v>
      </c>
      <c r="H28" s="561">
        <v>182</v>
      </c>
      <c r="I28" s="562">
        <v>205</v>
      </c>
      <c r="J28" s="562">
        <v>368</v>
      </c>
      <c r="K28" s="564">
        <f t="shared" si="3"/>
        <v>-16</v>
      </c>
      <c r="L28" s="564">
        <f t="shared" si="3"/>
        <v>-15</v>
      </c>
      <c r="M28" s="558"/>
    </row>
    <row r="29" spans="1:13" s="559" customFormat="1" ht="15.75" customHeight="1">
      <c r="A29" s="553"/>
      <c r="B29" s="563"/>
      <c r="C29" s="555"/>
      <c r="D29" s="555" t="s">
        <v>422</v>
      </c>
      <c r="E29" s="560">
        <v>157</v>
      </c>
      <c r="F29" s="561">
        <v>226</v>
      </c>
      <c r="G29" s="561">
        <v>148</v>
      </c>
      <c r="H29" s="561">
        <v>78</v>
      </c>
      <c r="I29" s="562">
        <v>206</v>
      </c>
      <c r="J29" s="562">
        <v>269</v>
      </c>
      <c r="K29" s="564">
        <f t="shared" si="3"/>
        <v>-49</v>
      </c>
      <c r="L29" s="564">
        <f t="shared" si="3"/>
        <v>-43</v>
      </c>
      <c r="M29" s="558"/>
    </row>
    <row r="30" spans="1:13" s="559" customFormat="1" ht="15.75" customHeight="1">
      <c r="A30" s="553"/>
      <c r="B30" s="563"/>
      <c r="C30" s="555" t="s">
        <v>423</v>
      </c>
      <c r="D30" s="555" t="s">
        <v>421</v>
      </c>
      <c r="E30" s="560">
        <v>148</v>
      </c>
      <c r="F30" s="561">
        <v>236</v>
      </c>
      <c r="G30" s="561">
        <v>139</v>
      </c>
      <c r="H30" s="561">
        <v>97</v>
      </c>
      <c r="I30" s="562">
        <v>152</v>
      </c>
      <c r="J30" s="562">
        <v>247</v>
      </c>
      <c r="K30" s="564">
        <f t="shared" si="3"/>
        <v>-4</v>
      </c>
      <c r="L30" s="564">
        <f t="shared" si="3"/>
        <v>-11</v>
      </c>
      <c r="M30" s="558"/>
    </row>
    <row r="31" spans="1:13" s="559" customFormat="1" ht="15.75" customHeight="1">
      <c r="A31" s="553"/>
      <c r="B31" s="563"/>
      <c r="C31" s="555"/>
      <c r="D31" s="555" t="s">
        <v>422</v>
      </c>
      <c r="E31" s="560">
        <v>444</v>
      </c>
      <c r="F31" s="561">
        <v>753</v>
      </c>
      <c r="G31" s="561">
        <v>452</v>
      </c>
      <c r="H31" s="561">
        <v>301</v>
      </c>
      <c r="I31" s="562">
        <v>449</v>
      </c>
      <c r="J31" s="562">
        <v>790</v>
      </c>
      <c r="K31" s="564">
        <f t="shared" si="3"/>
        <v>-5</v>
      </c>
      <c r="L31" s="564">
        <f t="shared" si="3"/>
        <v>-37</v>
      </c>
      <c r="M31" s="558"/>
    </row>
    <row r="32" spans="1:13" s="559" customFormat="1" ht="15.75" customHeight="1">
      <c r="A32" s="553"/>
      <c r="B32" s="563"/>
      <c r="C32" s="555"/>
      <c r="D32" s="555" t="s">
        <v>424</v>
      </c>
      <c r="E32" s="560">
        <v>395</v>
      </c>
      <c r="F32" s="561">
        <v>592</v>
      </c>
      <c r="G32" s="561">
        <v>333</v>
      </c>
      <c r="H32" s="561">
        <v>259</v>
      </c>
      <c r="I32" s="562">
        <v>335</v>
      </c>
      <c r="J32" s="562">
        <v>531</v>
      </c>
      <c r="K32" s="564">
        <f t="shared" si="3"/>
        <v>60</v>
      </c>
      <c r="L32" s="564">
        <f t="shared" si="3"/>
        <v>61</v>
      </c>
      <c r="M32" s="558"/>
    </row>
    <row r="33" spans="1:13" s="559" customFormat="1" ht="15.75" customHeight="1">
      <c r="A33" s="553"/>
      <c r="B33" s="563"/>
      <c r="C33" s="555"/>
      <c r="D33" s="555" t="s">
        <v>425</v>
      </c>
      <c r="E33" s="560">
        <v>240</v>
      </c>
      <c r="F33" s="561">
        <v>435</v>
      </c>
      <c r="G33" s="561">
        <v>233</v>
      </c>
      <c r="H33" s="561">
        <v>202</v>
      </c>
      <c r="I33" s="562">
        <v>211</v>
      </c>
      <c r="J33" s="562">
        <v>417</v>
      </c>
      <c r="K33" s="564">
        <f t="shared" si="3"/>
        <v>29</v>
      </c>
      <c r="L33" s="564">
        <f t="shared" si="3"/>
        <v>18</v>
      </c>
      <c r="M33" s="558"/>
    </row>
    <row r="34" spans="1:13" s="559" customFormat="1" ht="15.75" customHeight="1">
      <c r="A34" s="553"/>
      <c r="B34" s="563"/>
      <c r="C34" s="555" t="s">
        <v>426</v>
      </c>
      <c r="D34" s="555" t="s">
        <v>421</v>
      </c>
      <c r="E34" s="560">
        <v>151</v>
      </c>
      <c r="F34" s="561">
        <v>195</v>
      </c>
      <c r="G34" s="561">
        <v>120</v>
      </c>
      <c r="H34" s="561">
        <v>75</v>
      </c>
      <c r="I34" s="562">
        <v>144</v>
      </c>
      <c r="J34" s="562">
        <v>203</v>
      </c>
      <c r="K34" s="564">
        <f t="shared" si="3"/>
        <v>7</v>
      </c>
      <c r="L34" s="564">
        <f t="shared" si="3"/>
        <v>-8</v>
      </c>
      <c r="M34" s="558"/>
    </row>
    <row r="35" spans="1:13" s="559" customFormat="1" ht="15.75" customHeight="1">
      <c r="A35" s="553"/>
      <c r="B35" s="563"/>
      <c r="C35" s="555"/>
      <c r="D35" s="555" t="s">
        <v>422</v>
      </c>
      <c r="E35" s="560">
        <v>526</v>
      </c>
      <c r="F35" s="561">
        <v>891</v>
      </c>
      <c r="G35" s="561">
        <v>517</v>
      </c>
      <c r="H35" s="561">
        <v>374</v>
      </c>
      <c r="I35" s="562">
        <v>490</v>
      </c>
      <c r="J35" s="562">
        <v>845</v>
      </c>
      <c r="K35" s="564">
        <f t="shared" si="3"/>
        <v>36</v>
      </c>
      <c r="L35" s="564">
        <f t="shared" si="3"/>
        <v>46</v>
      </c>
      <c r="M35" s="558"/>
    </row>
    <row r="36" spans="1:13" s="559" customFormat="1" ht="15.75" customHeight="1">
      <c r="A36" s="553"/>
      <c r="B36" s="563"/>
      <c r="C36" s="555"/>
      <c r="D36" s="555" t="s">
        <v>424</v>
      </c>
      <c r="E36" s="560">
        <v>403</v>
      </c>
      <c r="F36" s="561">
        <v>636</v>
      </c>
      <c r="G36" s="561">
        <v>358</v>
      </c>
      <c r="H36" s="561">
        <v>278</v>
      </c>
      <c r="I36" s="562">
        <v>321</v>
      </c>
      <c r="J36" s="562">
        <v>526</v>
      </c>
      <c r="K36" s="564">
        <f t="shared" si="3"/>
        <v>82</v>
      </c>
      <c r="L36" s="564">
        <f t="shared" si="3"/>
        <v>110</v>
      </c>
      <c r="M36" s="558"/>
    </row>
    <row r="37" spans="1:13" s="559" customFormat="1" ht="15.75" customHeight="1">
      <c r="A37" s="553"/>
      <c r="B37" s="563"/>
      <c r="C37" s="555" t="s">
        <v>427</v>
      </c>
      <c r="D37" s="555" t="s">
        <v>421</v>
      </c>
      <c r="E37" s="560">
        <v>249</v>
      </c>
      <c r="F37" s="561">
        <v>419</v>
      </c>
      <c r="G37" s="561">
        <v>231</v>
      </c>
      <c r="H37" s="561">
        <v>188</v>
      </c>
      <c r="I37" s="562">
        <v>200</v>
      </c>
      <c r="J37" s="562">
        <v>399</v>
      </c>
      <c r="K37" s="564">
        <f t="shared" si="3"/>
        <v>49</v>
      </c>
      <c r="L37" s="564">
        <f t="shared" si="3"/>
        <v>20</v>
      </c>
      <c r="M37" s="558"/>
    </row>
    <row r="38" spans="1:13" s="559" customFormat="1" ht="15.75" customHeight="1">
      <c r="A38" s="553"/>
      <c r="B38" s="563"/>
      <c r="C38" s="555"/>
      <c r="D38" s="555" t="s">
        <v>422</v>
      </c>
      <c r="E38" s="560">
        <v>194</v>
      </c>
      <c r="F38" s="561">
        <v>267</v>
      </c>
      <c r="G38" s="561">
        <v>149</v>
      </c>
      <c r="H38" s="561">
        <v>118</v>
      </c>
      <c r="I38" s="562">
        <v>169</v>
      </c>
      <c r="J38" s="562">
        <v>277</v>
      </c>
      <c r="K38" s="564">
        <f t="shared" si="3"/>
        <v>25</v>
      </c>
      <c r="L38" s="564">
        <f t="shared" si="3"/>
        <v>-10</v>
      </c>
      <c r="M38" s="558"/>
    </row>
    <row r="39" spans="1:13" s="559" customFormat="1" ht="15.75" customHeight="1">
      <c r="A39" s="553"/>
      <c r="B39" s="563"/>
      <c r="C39" s="555"/>
      <c r="D39" s="555" t="s">
        <v>415</v>
      </c>
      <c r="E39" s="567"/>
      <c r="F39" s="568"/>
      <c r="G39" s="568"/>
      <c r="H39" s="568"/>
      <c r="I39" s="564"/>
      <c r="J39" s="564"/>
      <c r="K39" s="564"/>
      <c r="L39" s="564"/>
      <c r="M39" s="558"/>
    </row>
    <row r="40" spans="1:13" s="559" customFormat="1" ht="15.75" customHeight="1" thickBot="1">
      <c r="A40" s="579"/>
      <c r="B40" s="580"/>
      <c r="C40" s="581" t="s">
        <v>416</v>
      </c>
      <c r="D40" s="582" t="s">
        <v>417</v>
      </c>
      <c r="E40" s="583">
        <f t="shared" ref="E40:L40" si="4">SUM(E27:E38)</f>
        <v>3216</v>
      </c>
      <c r="F40" s="584">
        <f t="shared" si="4"/>
        <v>5232</v>
      </c>
      <c r="G40" s="584">
        <f t="shared" si="4"/>
        <v>2968</v>
      </c>
      <c r="H40" s="584">
        <f t="shared" si="4"/>
        <v>2264</v>
      </c>
      <c r="I40" s="584">
        <f t="shared" si="4"/>
        <v>2989</v>
      </c>
      <c r="J40" s="584">
        <f t="shared" si="4"/>
        <v>5086</v>
      </c>
      <c r="K40" s="584">
        <f t="shared" si="4"/>
        <v>227</v>
      </c>
      <c r="L40" s="584">
        <f t="shared" si="4"/>
        <v>146</v>
      </c>
      <c r="M40" s="558"/>
    </row>
    <row r="41" spans="1:13" s="559" customFormat="1" ht="4.5" customHeight="1">
      <c r="A41" s="585"/>
      <c r="B41" s="585"/>
      <c r="C41" s="585"/>
      <c r="D41" s="585"/>
      <c r="E41" s="585"/>
      <c r="F41" s="585"/>
      <c r="G41" s="585"/>
      <c r="H41" s="585"/>
      <c r="I41" s="585"/>
      <c r="J41" s="585"/>
      <c r="K41" s="585"/>
      <c r="L41" s="585"/>
      <c r="M41" s="558"/>
    </row>
    <row r="42" spans="1:13" s="559" customFormat="1" ht="15.75" customHeight="1">
      <c r="A42" s="586" t="s">
        <v>428</v>
      </c>
      <c r="B42" s="586"/>
      <c r="C42" s="586"/>
      <c r="D42" s="586"/>
      <c r="E42" s="586"/>
      <c r="F42" s="586"/>
      <c r="G42" s="586"/>
      <c r="H42" s="586"/>
      <c r="I42" s="586"/>
      <c r="J42" s="586"/>
      <c r="K42" s="586"/>
      <c r="L42" s="586"/>
      <c r="M42" s="558"/>
    </row>
    <row r="43" spans="1:13" customFormat="1" ht="15.75" customHeight="1">
      <c r="A43" s="587" t="s">
        <v>429</v>
      </c>
      <c r="B43" s="587"/>
      <c r="C43" s="587"/>
      <c r="D43" s="587"/>
      <c r="E43" s="587"/>
      <c r="F43" s="587"/>
      <c r="G43" s="587"/>
      <c r="H43" s="587"/>
      <c r="I43" s="587"/>
      <c r="J43" s="587"/>
      <c r="K43" s="587"/>
      <c r="L43" s="587"/>
      <c r="M43" s="80"/>
    </row>
    <row r="44" spans="1:13" customFormat="1" ht="15.75" customHeight="1" thickBot="1">
      <c r="A44" s="588"/>
      <c r="B44" s="588"/>
      <c r="C44" s="588"/>
      <c r="D44" s="588"/>
      <c r="E44" s="588"/>
      <c r="F44" s="588"/>
      <c r="G44" s="588"/>
      <c r="H44" s="588"/>
      <c r="I44" s="588"/>
      <c r="J44" s="588"/>
      <c r="K44" s="588"/>
      <c r="L44" s="588"/>
      <c r="M44" s="80"/>
    </row>
    <row r="45" spans="1:13" s="534" customFormat="1" ht="15.75" customHeight="1">
      <c r="A45" s="526" t="s">
        <v>397</v>
      </c>
      <c r="B45" s="526"/>
      <c r="C45" s="527"/>
      <c r="D45" s="527"/>
      <c r="E45" s="589" t="s">
        <v>398</v>
      </c>
      <c r="F45" s="590"/>
      <c r="G45" s="590"/>
      <c r="H45" s="591"/>
      <c r="I45" s="529" t="s">
        <v>399</v>
      </c>
      <c r="J45" s="530"/>
      <c r="K45" s="531" t="s">
        <v>263</v>
      </c>
      <c r="L45" s="532"/>
      <c r="M45" s="533"/>
    </row>
    <row r="46" spans="1:13" s="534" customFormat="1" ht="15.75" customHeight="1">
      <c r="A46" s="535"/>
      <c r="B46" s="535"/>
      <c r="C46" s="536"/>
      <c r="D46" s="536"/>
      <c r="E46" s="592"/>
      <c r="F46" s="593"/>
      <c r="G46" s="593"/>
      <c r="H46" s="594"/>
      <c r="I46" s="538"/>
      <c r="J46" s="539"/>
      <c r="K46" s="540" t="s">
        <v>430</v>
      </c>
      <c r="L46" s="541"/>
      <c r="M46" s="533"/>
    </row>
    <row r="47" spans="1:13" s="534" customFormat="1" ht="15.75" customHeight="1">
      <c r="A47" s="535"/>
      <c r="B47" s="535"/>
      <c r="C47" s="536"/>
      <c r="D47" s="536"/>
      <c r="E47" s="537" t="s">
        <v>400</v>
      </c>
      <c r="F47" s="103" t="s">
        <v>220</v>
      </c>
      <c r="G47" s="103"/>
      <c r="H47" s="103"/>
      <c r="I47" s="103" t="s">
        <v>400</v>
      </c>
      <c r="J47" s="103" t="s">
        <v>220</v>
      </c>
      <c r="K47" s="103" t="s">
        <v>400</v>
      </c>
      <c r="L47" s="542" t="s">
        <v>220</v>
      </c>
      <c r="M47" s="533"/>
    </row>
    <row r="48" spans="1:13" s="534" customFormat="1" ht="15.75" customHeight="1">
      <c r="A48" s="535"/>
      <c r="B48" s="535"/>
      <c r="C48" s="536"/>
      <c r="D48" s="536"/>
      <c r="E48" s="537"/>
      <c r="F48" s="502" t="s">
        <v>401</v>
      </c>
      <c r="G48" s="502" t="s">
        <v>19</v>
      </c>
      <c r="H48" s="502" t="s">
        <v>17</v>
      </c>
      <c r="I48" s="103"/>
      <c r="J48" s="103"/>
      <c r="K48" s="103"/>
      <c r="L48" s="542"/>
      <c r="M48" s="533"/>
    </row>
    <row r="49" spans="1:13" s="559" customFormat="1" ht="15.75" customHeight="1">
      <c r="A49" s="543" t="s">
        <v>431</v>
      </c>
      <c r="B49" s="595"/>
      <c r="C49" s="575"/>
      <c r="D49" s="575" t="s">
        <v>415</v>
      </c>
      <c r="E49" s="576"/>
      <c r="F49" s="577"/>
      <c r="G49" s="577"/>
      <c r="H49" s="577"/>
      <c r="I49" s="578"/>
      <c r="J49" s="578"/>
      <c r="K49" s="578"/>
      <c r="L49" s="578"/>
      <c r="M49" s="558"/>
    </row>
    <row r="50" spans="1:13" s="559" customFormat="1" ht="15.75" customHeight="1">
      <c r="A50" s="548"/>
      <c r="B50" s="596"/>
      <c r="C50" s="555" t="s">
        <v>432</v>
      </c>
      <c r="D50" s="555" t="s">
        <v>421</v>
      </c>
      <c r="E50" s="560">
        <v>63</v>
      </c>
      <c r="F50" s="561">
        <v>120</v>
      </c>
      <c r="G50" s="561">
        <v>61</v>
      </c>
      <c r="H50" s="561">
        <v>59</v>
      </c>
      <c r="I50" s="562">
        <v>91</v>
      </c>
      <c r="J50" s="562">
        <v>166</v>
      </c>
      <c r="K50" s="564">
        <f t="shared" ref="K50:L68" si="5">E50-I50</f>
        <v>-28</v>
      </c>
      <c r="L50" s="564">
        <f t="shared" si="5"/>
        <v>-46</v>
      </c>
      <c r="M50" s="558"/>
    </row>
    <row r="51" spans="1:13" s="559" customFormat="1" ht="15.75" customHeight="1">
      <c r="A51" s="548"/>
      <c r="B51" s="596"/>
      <c r="C51" s="555"/>
      <c r="D51" s="555" t="s">
        <v>422</v>
      </c>
      <c r="E51" s="560">
        <v>62</v>
      </c>
      <c r="F51" s="561">
        <v>184</v>
      </c>
      <c r="G51" s="561">
        <v>116</v>
      </c>
      <c r="H51" s="561">
        <v>68</v>
      </c>
      <c r="I51" s="562">
        <v>64</v>
      </c>
      <c r="J51" s="562">
        <v>164</v>
      </c>
      <c r="K51" s="564">
        <f t="shared" si="5"/>
        <v>-2</v>
      </c>
      <c r="L51" s="564">
        <f t="shared" si="5"/>
        <v>20</v>
      </c>
      <c r="M51" s="558"/>
    </row>
    <row r="52" spans="1:13" s="559" customFormat="1" ht="15.75" customHeight="1">
      <c r="A52" s="548"/>
      <c r="B52" s="596"/>
      <c r="C52" s="555"/>
      <c r="D52" s="555" t="s">
        <v>424</v>
      </c>
      <c r="E52" s="560">
        <v>142</v>
      </c>
      <c r="F52" s="561">
        <v>224</v>
      </c>
      <c r="G52" s="561">
        <v>110</v>
      </c>
      <c r="H52" s="561">
        <v>114</v>
      </c>
      <c r="I52" s="562">
        <v>169</v>
      </c>
      <c r="J52" s="562">
        <v>301</v>
      </c>
      <c r="K52" s="564">
        <f t="shared" si="5"/>
        <v>-27</v>
      </c>
      <c r="L52" s="564">
        <f t="shared" si="5"/>
        <v>-77</v>
      </c>
      <c r="M52" s="558"/>
    </row>
    <row r="53" spans="1:13" s="559" customFormat="1" ht="15.75" customHeight="1">
      <c r="A53" s="548"/>
      <c r="B53" s="596"/>
      <c r="C53" s="555" t="s">
        <v>433</v>
      </c>
      <c r="D53" s="555" t="s">
        <v>421</v>
      </c>
      <c r="E53" s="560">
        <v>89</v>
      </c>
      <c r="F53" s="561">
        <v>158</v>
      </c>
      <c r="G53" s="561">
        <v>81</v>
      </c>
      <c r="H53" s="561">
        <v>77</v>
      </c>
      <c r="I53" s="562">
        <v>113</v>
      </c>
      <c r="J53" s="562">
        <v>194</v>
      </c>
      <c r="K53" s="564">
        <f t="shared" si="5"/>
        <v>-24</v>
      </c>
      <c r="L53" s="564">
        <f t="shared" si="5"/>
        <v>-36</v>
      </c>
      <c r="M53" s="558"/>
    </row>
    <row r="54" spans="1:13" s="559" customFormat="1" ht="15.75" customHeight="1">
      <c r="A54" s="548"/>
      <c r="B54" s="596"/>
      <c r="C54" s="555"/>
      <c r="D54" s="555" t="s">
        <v>422</v>
      </c>
      <c r="E54" s="560">
        <v>302</v>
      </c>
      <c r="F54" s="561">
        <v>737</v>
      </c>
      <c r="G54" s="561">
        <v>349</v>
      </c>
      <c r="H54" s="561">
        <v>388</v>
      </c>
      <c r="I54" s="562">
        <v>223</v>
      </c>
      <c r="J54" s="562">
        <v>586</v>
      </c>
      <c r="K54" s="564">
        <f t="shared" si="5"/>
        <v>79</v>
      </c>
      <c r="L54" s="564">
        <f t="shared" si="5"/>
        <v>151</v>
      </c>
      <c r="M54" s="558"/>
    </row>
    <row r="55" spans="1:13" s="559" customFormat="1" ht="15.75" customHeight="1">
      <c r="A55" s="548"/>
      <c r="B55" s="596"/>
      <c r="C55" s="555"/>
      <c r="D55" s="555" t="s">
        <v>424</v>
      </c>
      <c r="E55" s="560">
        <v>139</v>
      </c>
      <c r="F55" s="561">
        <v>298</v>
      </c>
      <c r="G55" s="561">
        <v>149</v>
      </c>
      <c r="H55" s="561">
        <v>149</v>
      </c>
      <c r="I55" s="562">
        <v>143</v>
      </c>
      <c r="J55" s="562">
        <v>322</v>
      </c>
      <c r="K55" s="564">
        <f t="shared" si="5"/>
        <v>-4</v>
      </c>
      <c r="L55" s="564">
        <f t="shared" si="5"/>
        <v>-24</v>
      </c>
      <c r="M55" s="558"/>
    </row>
    <row r="56" spans="1:13" s="559" customFormat="1" ht="15.75" customHeight="1">
      <c r="A56" s="548"/>
      <c r="B56" s="596"/>
      <c r="C56" s="555" t="s">
        <v>434</v>
      </c>
      <c r="D56" s="555" t="s">
        <v>421</v>
      </c>
      <c r="E56" s="560">
        <v>98</v>
      </c>
      <c r="F56" s="561">
        <v>214</v>
      </c>
      <c r="G56" s="561">
        <v>100</v>
      </c>
      <c r="H56" s="561">
        <v>114</v>
      </c>
      <c r="I56" s="562">
        <v>111</v>
      </c>
      <c r="J56" s="562">
        <v>261</v>
      </c>
      <c r="K56" s="564">
        <f t="shared" si="5"/>
        <v>-13</v>
      </c>
      <c r="L56" s="564">
        <f t="shared" si="5"/>
        <v>-47</v>
      </c>
      <c r="M56" s="558"/>
    </row>
    <row r="57" spans="1:13" s="559" customFormat="1" ht="15.75" customHeight="1">
      <c r="A57" s="548"/>
      <c r="B57" s="596"/>
      <c r="C57" s="555"/>
      <c r="D57" s="555" t="s">
        <v>422</v>
      </c>
      <c r="E57" s="560">
        <v>328</v>
      </c>
      <c r="F57" s="561">
        <v>682</v>
      </c>
      <c r="G57" s="561">
        <v>317</v>
      </c>
      <c r="H57" s="561">
        <v>365</v>
      </c>
      <c r="I57" s="562">
        <v>338</v>
      </c>
      <c r="J57" s="562">
        <v>721</v>
      </c>
      <c r="K57" s="564">
        <f t="shared" si="5"/>
        <v>-10</v>
      </c>
      <c r="L57" s="564">
        <f t="shared" si="5"/>
        <v>-39</v>
      </c>
      <c r="M57" s="558"/>
    </row>
    <row r="58" spans="1:13" s="559" customFormat="1" ht="15.75" customHeight="1">
      <c r="A58" s="548"/>
      <c r="B58" s="596"/>
      <c r="C58" s="555"/>
      <c r="D58" s="555" t="s">
        <v>424</v>
      </c>
      <c r="E58" s="560">
        <v>183</v>
      </c>
      <c r="F58" s="561">
        <v>355</v>
      </c>
      <c r="G58" s="561">
        <v>167</v>
      </c>
      <c r="H58" s="561">
        <v>188</v>
      </c>
      <c r="I58" s="562">
        <v>181</v>
      </c>
      <c r="J58" s="562">
        <v>375</v>
      </c>
      <c r="K58" s="564">
        <f t="shared" si="5"/>
        <v>2</v>
      </c>
      <c r="L58" s="564">
        <f t="shared" si="5"/>
        <v>-20</v>
      </c>
      <c r="M58" s="558"/>
    </row>
    <row r="59" spans="1:13" s="559" customFormat="1" ht="15.75" customHeight="1">
      <c r="A59" s="548"/>
      <c r="B59" s="596"/>
      <c r="C59" s="565" t="s">
        <v>435</v>
      </c>
      <c r="D59" s="566" t="s">
        <v>435</v>
      </c>
      <c r="E59" s="560">
        <v>197</v>
      </c>
      <c r="F59" s="561">
        <v>386</v>
      </c>
      <c r="G59" s="561">
        <v>169</v>
      </c>
      <c r="H59" s="561">
        <v>217</v>
      </c>
      <c r="I59" s="562">
        <v>231</v>
      </c>
      <c r="J59" s="562">
        <v>457</v>
      </c>
      <c r="K59" s="564">
        <f t="shared" si="5"/>
        <v>-34</v>
      </c>
      <c r="L59" s="564">
        <f t="shared" si="5"/>
        <v>-71</v>
      </c>
      <c r="M59" s="558"/>
    </row>
    <row r="60" spans="1:13" s="559" customFormat="1" ht="15.75" customHeight="1">
      <c r="A60" s="548"/>
      <c r="B60" s="596"/>
      <c r="C60" s="565" t="s">
        <v>436</v>
      </c>
      <c r="D60" s="597" t="s">
        <v>435</v>
      </c>
      <c r="E60" s="598" t="s">
        <v>437</v>
      </c>
      <c r="F60" s="598" t="s">
        <v>437</v>
      </c>
      <c r="G60" s="598" t="s">
        <v>437</v>
      </c>
      <c r="H60" s="598" t="s">
        <v>437</v>
      </c>
      <c r="I60" s="598" t="s">
        <v>437</v>
      </c>
      <c r="J60" s="598" t="s">
        <v>437</v>
      </c>
      <c r="K60" s="599" t="s">
        <v>437</v>
      </c>
      <c r="L60" s="599" t="s">
        <v>437</v>
      </c>
      <c r="M60" s="558"/>
    </row>
    <row r="61" spans="1:13" s="559" customFormat="1" ht="15.75" customHeight="1">
      <c r="A61" s="548"/>
      <c r="B61" s="596"/>
      <c r="C61" s="555" t="s">
        <v>438</v>
      </c>
      <c r="D61" s="600" t="s">
        <v>421</v>
      </c>
      <c r="E61" s="561">
        <v>68</v>
      </c>
      <c r="F61" s="561">
        <v>131</v>
      </c>
      <c r="G61" s="561">
        <v>63</v>
      </c>
      <c r="H61" s="561">
        <v>68</v>
      </c>
      <c r="I61" s="562">
        <v>75</v>
      </c>
      <c r="J61" s="562">
        <v>157</v>
      </c>
      <c r="K61" s="564">
        <f t="shared" si="5"/>
        <v>-7</v>
      </c>
      <c r="L61" s="564">
        <f t="shared" si="5"/>
        <v>-26</v>
      </c>
      <c r="M61" s="558"/>
    </row>
    <row r="62" spans="1:13" s="559" customFormat="1" ht="15.75" customHeight="1">
      <c r="A62" s="548"/>
      <c r="B62" s="596"/>
      <c r="C62" s="555"/>
      <c r="D62" s="600" t="s">
        <v>422</v>
      </c>
      <c r="E62" s="561">
        <v>332</v>
      </c>
      <c r="F62" s="561">
        <v>690</v>
      </c>
      <c r="G62" s="561">
        <v>321</v>
      </c>
      <c r="H62" s="561">
        <v>369</v>
      </c>
      <c r="I62" s="562">
        <v>392</v>
      </c>
      <c r="J62" s="562">
        <v>814</v>
      </c>
      <c r="K62" s="564">
        <f t="shared" si="5"/>
        <v>-60</v>
      </c>
      <c r="L62" s="564">
        <f t="shared" si="5"/>
        <v>-124</v>
      </c>
      <c r="M62" s="558"/>
    </row>
    <row r="63" spans="1:13" s="559" customFormat="1" ht="15.75" customHeight="1">
      <c r="A63" s="548"/>
      <c r="B63" s="596"/>
      <c r="C63" s="565" t="s">
        <v>439</v>
      </c>
      <c r="D63" s="597" t="s">
        <v>435</v>
      </c>
      <c r="E63" s="598" t="s">
        <v>437</v>
      </c>
      <c r="F63" s="598" t="s">
        <v>437</v>
      </c>
      <c r="G63" s="598" t="s">
        <v>437</v>
      </c>
      <c r="H63" s="598" t="s">
        <v>437</v>
      </c>
      <c r="I63" s="598" t="s">
        <v>437</v>
      </c>
      <c r="J63" s="598" t="s">
        <v>437</v>
      </c>
      <c r="K63" s="599" t="s">
        <v>437</v>
      </c>
      <c r="L63" s="599" t="s">
        <v>437</v>
      </c>
      <c r="M63" s="558"/>
    </row>
    <row r="64" spans="1:13" s="559" customFormat="1" ht="15.75" customHeight="1">
      <c r="A64" s="548"/>
      <c r="B64" s="596"/>
      <c r="C64" s="555" t="s">
        <v>440</v>
      </c>
      <c r="D64" s="555" t="s">
        <v>421</v>
      </c>
      <c r="E64" s="560">
        <v>109</v>
      </c>
      <c r="F64" s="561">
        <v>222</v>
      </c>
      <c r="G64" s="561">
        <v>112</v>
      </c>
      <c r="H64" s="561">
        <v>110</v>
      </c>
      <c r="I64" s="562">
        <v>99</v>
      </c>
      <c r="J64" s="562">
        <v>184</v>
      </c>
      <c r="K64" s="564">
        <f t="shared" si="5"/>
        <v>10</v>
      </c>
      <c r="L64" s="564">
        <f t="shared" si="5"/>
        <v>38</v>
      </c>
      <c r="M64" s="558"/>
    </row>
    <row r="65" spans="1:13" s="559" customFormat="1" ht="15.75" customHeight="1">
      <c r="A65" s="548"/>
      <c r="B65" s="596"/>
      <c r="C65" s="555"/>
      <c r="D65" s="555" t="s">
        <v>422</v>
      </c>
      <c r="E65" s="560">
        <v>88</v>
      </c>
      <c r="F65" s="561">
        <v>209</v>
      </c>
      <c r="G65" s="561">
        <v>104</v>
      </c>
      <c r="H65" s="561">
        <v>105</v>
      </c>
      <c r="I65" s="562">
        <v>83</v>
      </c>
      <c r="J65" s="562">
        <v>195</v>
      </c>
      <c r="K65" s="564">
        <f t="shared" si="5"/>
        <v>5</v>
      </c>
      <c r="L65" s="564">
        <f t="shared" si="5"/>
        <v>14</v>
      </c>
      <c r="M65" s="558"/>
    </row>
    <row r="66" spans="1:13" s="559" customFormat="1" ht="15.75" customHeight="1">
      <c r="A66" s="548"/>
      <c r="B66" s="596"/>
      <c r="C66" s="555"/>
      <c r="D66" s="555" t="s">
        <v>424</v>
      </c>
      <c r="E66" s="560">
        <v>33</v>
      </c>
      <c r="F66" s="561">
        <v>88</v>
      </c>
      <c r="G66" s="561">
        <v>39</v>
      </c>
      <c r="H66" s="561">
        <v>49</v>
      </c>
      <c r="I66" s="562">
        <v>35</v>
      </c>
      <c r="J66" s="562">
        <v>96</v>
      </c>
      <c r="K66" s="564">
        <f t="shared" si="5"/>
        <v>-2</v>
      </c>
      <c r="L66" s="564">
        <f t="shared" si="5"/>
        <v>-8</v>
      </c>
      <c r="M66" s="558"/>
    </row>
    <row r="67" spans="1:13" s="559" customFormat="1" ht="15.75" customHeight="1">
      <c r="A67" s="548"/>
      <c r="B67" s="596"/>
      <c r="C67" s="555"/>
      <c r="D67" s="555" t="s">
        <v>425</v>
      </c>
      <c r="E67" s="560">
        <v>14</v>
      </c>
      <c r="F67" s="561">
        <v>40</v>
      </c>
      <c r="G67" s="561">
        <v>17</v>
      </c>
      <c r="H67" s="561">
        <v>23</v>
      </c>
      <c r="I67" s="562">
        <v>14</v>
      </c>
      <c r="J67" s="562">
        <v>35</v>
      </c>
      <c r="K67" s="564">
        <f t="shared" si="5"/>
        <v>0</v>
      </c>
      <c r="L67" s="564">
        <f t="shared" si="5"/>
        <v>5</v>
      </c>
      <c r="M67" s="558"/>
    </row>
    <row r="68" spans="1:13" s="559" customFormat="1" ht="15.75" customHeight="1">
      <c r="A68" s="548"/>
      <c r="B68" s="596"/>
      <c r="C68" s="565" t="s">
        <v>441</v>
      </c>
      <c r="D68" s="566" t="s">
        <v>441</v>
      </c>
      <c r="E68" s="560">
        <v>452</v>
      </c>
      <c r="F68" s="561">
        <v>861</v>
      </c>
      <c r="G68" s="561">
        <v>412</v>
      </c>
      <c r="H68" s="561">
        <v>449</v>
      </c>
      <c r="I68" s="562">
        <v>407</v>
      </c>
      <c r="J68" s="562">
        <v>834</v>
      </c>
      <c r="K68" s="564">
        <f t="shared" si="5"/>
        <v>45</v>
      </c>
      <c r="L68" s="564">
        <f t="shared" si="5"/>
        <v>27</v>
      </c>
      <c r="M68" s="558"/>
    </row>
    <row r="69" spans="1:13" s="559" customFormat="1" ht="15.75" customHeight="1">
      <c r="A69" s="548"/>
      <c r="B69" s="596"/>
      <c r="C69" s="555"/>
      <c r="D69" s="555" t="s">
        <v>415</v>
      </c>
      <c r="E69" s="567"/>
      <c r="F69" s="568"/>
      <c r="G69" s="568"/>
      <c r="H69" s="568"/>
      <c r="I69" s="564"/>
      <c r="J69" s="564"/>
      <c r="K69" s="564"/>
      <c r="L69" s="564"/>
      <c r="M69" s="558"/>
    </row>
    <row r="70" spans="1:13" s="559" customFormat="1" ht="15.75" customHeight="1">
      <c r="A70" s="601"/>
      <c r="B70" s="602"/>
      <c r="C70" s="571" t="s">
        <v>416</v>
      </c>
      <c r="D70" s="572" t="s">
        <v>417</v>
      </c>
      <c r="E70" s="573">
        <f t="shared" ref="E70:L70" si="6">SUM(E50:E68)</f>
        <v>2699</v>
      </c>
      <c r="F70" s="574">
        <f t="shared" si="6"/>
        <v>5599</v>
      </c>
      <c r="G70" s="574">
        <f t="shared" si="6"/>
        <v>2687</v>
      </c>
      <c r="H70" s="574">
        <f t="shared" si="6"/>
        <v>2912</v>
      </c>
      <c r="I70" s="574">
        <f t="shared" si="6"/>
        <v>2769</v>
      </c>
      <c r="J70" s="574">
        <f t="shared" si="6"/>
        <v>5862</v>
      </c>
      <c r="K70" s="574">
        <f t="shared" si="6"/>
        <v>-70</v>
      </c>
      <c r="L70" s="574">
        <f t="shared" si="6"/>
        <v>-263</v>
      </c>
      <c r="M70" s="558"/>
    </row>
    <row r="71" spans="1:13" s="559" customFormat="1" ht="15.75" customHeight="1">
      <c r="A71" s="543" t="s">
        <v>442</v>
      </c>
      <c r="B71" s="595"/>
      <c r="C71" s="575"/>
      <c r="D71" s="575" t="s">
        <v>415</v>
      </c>
      <c r="E71" s="576"/>
      <c r="F71" s="577"/>
      <c r="G71" s="577"/>
      <c r="H71" s="577"/>
      <c r="I71" s="578"/>
      <c r="J71" s="578"/>
      <c r="K71" s="578"/>
      <c r="L71" s="578"/>
      <c r="M71" s="558"/>
    </row>
    <row r="72" spans="1:13" s="559" customFormat="1" ht="15.75" customHeight="1">
      <c r="A72" s="548"/>
      <c r="B72" s="596"/>
      <c r="C72" s="555" t="s">
        <v>443</v>
      </c>
      <c r="D72" s="555" t="s">
        <v>421</v>
      </c>
      <c r="E72" s="560">
        <v>234</v>
      </c>
      <c r="F72" s="561">
        <v>368</v>
      </c>
      <c r="G72" s="561">
        <v>196</v>
      </c>
      <c r="H72" s="561">
        <v>172</v>
      </c>
      <c r="I72" s="562">
        <v>210</v>
      </c>
      <c r="J72" s="562">
        <v>366</v>
      </c>
      <c r="K72" s="564">
        <f t="shared" ref="K72:L89" si="7">E72-I72</f>
        <v>24</v>
      </c>
      <c r="L72" s="564">
        <f t="shared" si="7"/>
        <v>2</v>
      </c>
      <c r="M72" s="558"/>
    </row>
    <row r="73" spans="1:13" s="559" customFormat="1" ht="15.75" customHeight="1">
      <c r="A73" s="548"/>
      <c r="B73" s="596"/>
      <c r="C73" s="555"/>
      <c r="D73" s="555" t="s">
        <v>422</v>
      </c>
      <c r="E73" s="560">
        <v>391</v>
      </c>
      <c r="F73" s="561">
        <v>669</v>
      </c>
      <c r="G73" s="561">
        <v>306</v>
      </c>
      <c r="H73" s="561">
        <v>363</v>
      </c>
      <c r="I73" s="562">
        <v>367</v>
      </c>
      <c r="J73" s="562">
        <v>686</v>
      </c>
      <c r="K73" s="564">
        <f t="shared" si="7"/>
        <v>24</v>
      </c>
      <c r="L73" s="564">
        <f t="shared" si="7"/>
        <v>-17</v>
      </c>
      <c r="M73" s="558"/>
    </row>
    <row r="74" spans="1:13" s="559" customFormat="1" ht="15.75" customHeight="1">
      <c r="A74" s="548"/>
      <c r="B74" s="596"/>
      <c r="C74" s="555" t="s">
        <v>444</v>
      </c>
      <c r="D74" s="555" t="s">
        <v>421</v>
      </c>
      <c r="E74" s="560">
        <v>250</v>
      </c>
      <c r="F74" s="561">
        <v>495</v>
      </c>
      <c r="G74" s="561">
        <v>242</v>
      </c>
      <c r="H74" s="561">
        <v>253</v>
      </c>
      <c r="I74" s="562">
        <v>265</v>
      </c>
      <c r="J74" s="562">
        <v>563</v>
      </c>
      <c r="K74" s="564">
        <f t="shared" si="7"/>
        <v>-15</v>
      </c>
      <c r="L74" s="564">
        <f t="shared" si="7"/>
        <v>-68</v>
      </c>
      <c r="M74" s="558"/>
    </row>
    <row r="75" spans="1:13" s="559" customFormat="1" ht="15.75" customHeight="1">
      <c r="A75" s="548"/>
      <c r="B75" s="596"/>
      <c r="C75" s="555"/>
      <c r="D75" s="555" t="s">
        <v>422</v>
      </c>
      <c r="E75" s="560">
        <v>396</v>
      </c>
      <c r="F75" s="561">
        <v>785</v>
      </c>
      <c r="G75" s="561">
        <v>371</v>
      </c>
      <c r="H75" s="561">
        <v>414</v>
      </c>
      <c r="I75" s="562">
        <v>412</v>
      </c>
      <c r="J75" s="562">
        <v>832</v>
      </c>
      <c r="K75" s="564">
        <f t="shared" si="7"/>
        <v>-16</v>
      </c>
      <c r="L75" s="564">
        <f t="shared" si="7"/>
        <v>-47</v>
      </c>
      <c r="M75" s="558"/>
    </row>
    <row r="76" spans="1:13" s="559" customFormat="1" ht="15.75" customHeight="1">
      <c r="A76" s="548"/>
      <c r="B76" s="596"/>
      <c r="C76" s="555"/>
      <c r="D76" s="555" t="s">
        <v>424</v>
      </c>
      <c r="E76" s="560">
        <v>255</v>
      </c>
      <c r="F76" s="561">
        <v>546</v>
      </c>
      <c r="G76" s="561">
        <v>262</v>
      </c>
      <c r="H76" s="561">
        <v>284</v>
      </c>
      <c r="I76" s="562">
        <v>218</v>
      </c>
      <c r="J76" s="562">
        <v>555</v>
      </c>
      <c r="K76" s="564">
        <f t="shared" si="7"/>
        <v>37</v>
      </c>
      <c r="L76" s="564">
        <f t="shared" si="7"/>
        <v>-9</v>
      </c>
      <c r="M76" s="558"/>
    </row>
    <row r="77" spans="1:13" s="559" customFormat="1" ht="15.75" customHeight="1">
      <c r="A77" s="548"/>
      <c r="B77" s="596"/>
      <c r="C77" s="555" t="s">
        <v>445</v>
      </c>
      <c r="D77" s="555" t="s">
        <v>421</v>
      </c>
      <c r="E77" s="560">
        <v>212</v>
      </c>
      <c r="F77" s="561">
        <v>442</v>
      </c>
      <c r="G77" s="561">
        <v>228</v>
      </c>
      <c r="H77" s="561">
        <v>214</v>
      </c>
      <c r="I77" s="562">
        <v>184</v>
      </c>
      <c r="J77" s="562">
        <v>426</v>
      </c>
      <c r="K77" s="564">
        <f t="shared" si="7"/>
        <v>28</v>
      </c>
      <c r="L77" s="564">
        <f t="shared" si="7"/>
        <v>16</v>
      </c>
      <c r="M77" s="558"/>
    </row>
    <row r="78" spans="1:13" s="559" customFormat="1" ht="15.75" customHeight="1">
      <c r="A78" s="548"/>
      <c r="B78" s="596"/>
      <c r="C78" s="555"/>
      <c r="D78" s="555" t="s">
        <v>422</v>
      </c>
      <c r="E78" s="560">
        <v>108</v>
      </c>
      <c r="F78" s="561">
        <v>242</v>
      </c>
      <c r="G78" s="561">
        <v>124</v>
      </c>
      <c r="H78" s="561">
        <v>118</v>
      </c>
      <c r="I78" s="562">
        <v>108</v>
      </c>
      <c r="J78" s="562">
        <v>251</v>
      </c>
      <c r="K78" s="564">
        <f t="shared" si="7"/>
        <v>0</v>
      </c>
      <c r="L78" s="564">
        <f t="shared" si="7"/>
        <v>-9</v>
      </c>
      <c r="M78" s="558"/>
    </row>
    <row r="79" spans="1:13" s="559" customFormat="1" ht="15.75" customHeight="1">
      <c r="A79" s="548"/>
      <c r="B79" s="596"/>
      <c r="C79" s="555"/>
      <c r="D79" s="555" t="s">
        <v>424</v>
      </c>
      <c r="E79" s="560">
        <v>307</v>
      </c>
      <c r="F79" s="561">
        <v>621</v>
      </c>
      <c r="G79" s="561">
        <v>285</v>
      </c>
      <c r="H79" s="561">
        <v>336</v>
      </c>
      <c r="I79" s="562">
        <v>315</v>
      </c>
      <c r="J79" s="562">
        <v>658</v>
      </c>
      <c r="K79" s="564">
        <f t="shared" si="7"/>
        <v>-8</v>
      </c>
      <c r="L79" s="564">
        <f t="shared" si="7"/>
        <v>-37</v>
      </c>
      <c r="M79" s="558"/>
    </row>
    <row r="80" spans="1:13" s="559" customFormat="1" ht="15.75" customHeight="1">
      <c r="A80" s="548"/>
      <c r="B80" s="596"/>
      <c r="C80" s="555" t="s">
        <v>446</v>
      </c>
      <c r="D80" s="555" t="s">
        <v>421</v>
      </c>
      <c r="E80" s="560">
        <v>126</v>
      </c>
      <c r="F80" s="561">
        <v>218</v>
      </c>
      <c r="G80" s="561">
        <v>106</v>
      </c>
      <c r="H80" s="561">
        <v>112</v>
      </c>
      <c r="I80" s="562">
        <v>45</v>
      </c>
      <c r="J80" s="562">
        <v>100</v>
      </c>
      <c r="K80" s="564">
        <f t="shared" si="7"/>
        <v>81</v>
      </c>
      <c r="L80" s="564">
        <f t="shared" si="7"/>
        <v>118</v>
      </c>
      <c r="M80" s="558"/>
    </row>
    <row r="81" spans="1:13" s="559" customFormat="1" ht="15.75" customHeight="1">
      <c r="A81" s="548"/>
      <c r="B81" s="596"/>
      <c r="C81" s="555"/>
      <c r="D81" s="555" t="s">
        <v>422</v>
      </c>
      <c r="E81" s="560">
        <v>146</v>
      </c>
      <c r="F81" s="561">
        <v>266</v>
      </c>
      <c r="G81" s="561">
        <v>125</v>
      </c>
      <c r="H81" s="561">
        <v>141</v>
      </c>
      <c r="I81" s="562">
        <v>144</v>
      </c>
      <c r="J81" s="562">
        <v>254</v>
      </c>
      <c r="K81" s="564">
        <f t="shared" si="7"/>
        <v>2</v>
      </c>
      <c r="L81" s="564">
        <f t="shared" si="7"/>
        <v>12</v>
      </c>
      <c r="M81" s="558"/>
    </row>
    <row r="82" spans="1:13" s="559" customFormat="1" ht="15.75" customHeight="1">
      <c r="A82" s="548"/>
      <c r="B82" s="596"/>
      <c r="C82" s="555"/>
      <c r="D82" s="555" t="s">
        <v>424</v>
      </c>
      <c r="E82" s="560">
        <v>210</v>
      </c>
      <c r="F82" s="561">
        <v>430</v>
      </c>
      <c r="G82" s="561">
        <v>219</v>
      </c>
      <c r="H82" s="561">
        <v>211</v>
      </c>
      <c r="I82" s="562">
        <v>219</v>
      </c>
      <c r="J82" s="562">
        <v>449</v>
      </c>
      <c r="K82" s="564">
        <f t="shared" si="7"/>
        <v>-9</v>
      </c>
      <c r="L82" s="564">
        <f t="shared" si="7"/>
        <v>-19</v>
      </c>
      <c r="M82" s="558"/>
    </row>
    <row r="83" spans="1:13" s="559" customFormat="1" ht="15.75" customHeight="1">
      <c r="A83" s="548"/>
      <c r="B83" s="596"/>
      <c r="C83" s="565" t="s">
        <v>447</v>
      </c>
      <c r="D83" s="566" t="s">
        <v>447</v>
      </c>
      <c r="E83" s="560">
        <v>425</v>
      </c>
      <c r="F83" s="561">
        <v>822</v>
      </c>
      <c r="G83" s="561">
        <v>368</v>
      </c>
      <c r="H83" s="561">
        <v>454</v>
      </c>
      <c r="I83" s="562">
        <v>443</v>
      </c>
      <c r="J83" s="562">
        <v>855</v>
      </c>
      <c r="K83" s="564">
        <f t="shared" si="7"/>
        <v>-18</v>
      </c>
      <c r="L83" s="564">
        <f t="shared" si="7"/>
        <v>-33</v>
      </c>
      <c r="M83" s="558"/>
    </row>
    <row r="84" spans="1:13" s="559" customFormat="1" ht="15.75" customHeight="1">
      <c r="A84" s="548"/>
      <c r="B84" s="596"/>
      <c r="C84" s="565" t="s">
        <v>448</v>
      </c>
      <c r="D84" s="566" t="s">
        <v>448</v>
      </c>
      <c r="E84" s="560">
        <v>291</v>
      </c>
      <c r="F84" s="561">
        <v>574</v>
      </c>
      <c r="G84" s="561">
        <v>273</v>
      </c>
      <c r="H84" s="561">
        <v>301</v>
      </c>
      <c r="I84" s="562">
        <v>276</v>
      </c>
      <c r="J84" s="562">
        <v>541</v>
      </c>
      <c r="K84" s="564">
        <f t="shared" si="7"/>
        <v>15</v>
      </c>
      <c r="L84" s="564">
        <f t="shared" si="7"/>
        <v>33</v>
      </c>
      <c r="M84" s="558"/>
    </row>
    <row r="85" spans="1:13" s="559" customFormat="1" ht="15.75" customHeight="1">
      <c r="A85" s="548"/>
      <c r="B85" s="596"/>
      <c r="C85" s="555" t="s">
        <v>449</v>
      </c>
      <c r="D85" s="555" t="s">
        <v>421</v>
      </c>
      <c r="E85" s="560">
        <v>191</v>
      </c>
      <c r="F85" s="561">
        <v>389</v>
      </c>
      <c r="G85" s="561">
        <v>177</v>
      </c>
      <c r="H85" s="561">
        <v>212</v>
      </c>
      <c r="I85" s="562">
        <v>208</v>
      </c>
      <c r="J85" s="562">
        <v>425</v>
      </c>
      <c r="K85" s="564">
        <f t="shared" si="7"/>
        <v>-17</v>
      </c>
      <c r="L85" s="564">
        <f t="shared" si="7"/>
        <v>-36</v>
      </c>
      <c r="M85" s="558"/>
    </row>
    <row r="86" spans="1:13" s="559" customFormat="1" ht="15.75" customHeight="1">
      <c r="A86" s="548"/>
      <c r="B86" s="596"/>
      <c r="C86" s="555"/>
      <c r="D86" s="555" t="s">
        <v>422</v>
      </c>
      <c r="E86" s="560">
        <v>13</v>
      </c>
      <c r="F86" s="561">
        <v>30</v>
      </c>
      <c r="G86" s="561">
        <v>15</v>
      </c>
      <c r="H86" s="561">
        <v>15</v>
      </c>
      <c r="I86" s="562">
        <v>12</v>
      </c>
      <c r="J86" s="562">
        <v>29</v>
      </c>
      <c r="K86" s="564">
        <f t="shared" si="7"/>
        <v>1</v>
      </c>
      <c r="L86" s="564">
        <f t="shared" si="7"/>
        <v>1</v>
      </c>
      <c r="M86" s="558"/>
    </row>
    <row r="87" spans="1:13" s="559" customFormat="1" ht="15.75" customHeight="1">
      <c r="A87" s="548"/>
      <c r="B87" s="596"/>
      <c r="C87" s="555"/>
      <c r="D87" s="555" t="s">
        <v>424</v>
      </c>
      <c r="E87" s="560">
        <v>236</v>
      </c>
      <c r="F87" s="561">
        <v>538</v>
      </c>
      <c r="G87" s="561">
        <v>247</v>
      </c>
      <c r="H87" s="561">
        <v>291</v>
      </c>
      <c r="I87" s="562">
        <v>234</v>
      </c>
      <c r="J87" s="562">
        <v>537</v>
      </c>
      <c r="K87" s="564">
        <f t="shared" si="7"/>
        <v>2</v>
      </c>
      <c r="L87" s="564">
        <f t="shared" si="7"/>
        <v>1</v>
      </c>
      <c r="M87" s="558"/>
    </row>
    <row r="88" spans="1:13" s="559" customFormat="1" ht="15.75" customHeight="1">
      <c r="A88" s="548"/>
      <c r="B88" s="596"/>
      <c r="C88" s="555" t="s">
        <v>450</v>
      </c>
      <c r="D88" s="555" t="s">
        <v>421</v>
      </c>
      <c r="E88" s="560">
        <v>216</v>
      </c>
      <c r="F88" s="561">
        <v>426</v>
      </c>
      <c r="G88" s="561">
        <v>191</v>
      </c>
      <c r="H88" s="561">
        <v>235</v>
      </c>
      <c r="I88" s="562">
        <v>232</v>
      </c>
      <c r="J88" s="562">
        <v>476</v>
      </c>
      <c r="K88" s="564">
        <f t="shared" si="7"/>
        <v>-16</v>
      </c>
      <c r="L88" s="564">
        <f t="shared" si="7"/>
        <v>-50</v>
      </c>
      <c r="M88" s="558"/>
    </row>
    <row r="89" spans="1:13" s="559" customFormat="1" ht="15.75" customHeight="1">
      <c r="A89" s="548"/>
      <c r="B89" s="596"/>
      <c r="C89" s="555"/>
      <c r="D89" s="555" t="s">
        <v>422</v>
      </c>
      <c r="E89" s="560">
        <v>151</v>
      </c>
      <c r="F89" s="561">
        <v>308</v>
      </c>
      <c r="G89" s="561">
        <v>157</v>
      </c>
      <c r="H89" s="561">
        <v>151</v>
      </c>
      <c r="I89" s="562">
        <v>160</v>
      </c>
      <c r="J89" s="562">
        <v>327</v>
      </c>
      <c r="K89" s="564">
        <f t="shared" si="7"/>
        <v>-9</v>
      </c>
      <c r="L89" s="564">
        <f t="shared" si="7"/>
        <v>-19</v>
      </c>
      <c r="M89" s="558"/>
    </row>
    <row r="90" spans="1:13" s="559" customFormat="1" ht="15.75" customHeight="1">
      <c r="A90" s="548"/>
      <c r="B90" s="596"/>
      <c r="C90" s="555"/>
      <c r="D90" s="555" t="s">
        <v>415</v>
      </c>
      <c r="E90" s="567"/>
      <c r="F90" s="568"/>
      <c r="G90" s="568"/>
      <c r="H90" s="568"/>
      <c r="I90" s="564"/>
      <c r="J90" s="564"/>
      <c r="K90" s="564"/>
      <c r="L90" s="564"/>
      <c r="M90" s="558"/>
    </row>
    <row r="91" spans="1:13" s="559" customFormat="1" ht="15.75" customHeight="1" thickBot="1">
      <c r="A91" s="603"/>
      <c r="B91" s="604"/>
      <c r="C91" s="581" t="s">
        <v>416</v>
      </c>
      <c r="D91" s="582" t="s">
        <v>417</v>
      </c>
      <c r="E91" s="583">
        <f t="shared" ref="E91:L91" si="8">SUM(E72:E89)</f>
        <v>4158</v>
      </c>
      <c r="F91" s="584">
        <f t="shared" si="8"/>
        <v>8169</v>
      </c>
      <c r="G91" s="584">
        <f t="shared" si="8"/>
        <v>3892</v>
      </c>
      <c r="H91" s="584">
        <f t="shared" si="8"/>
        <v>4277</v>
      </c>
      <c r="I91" s="584">
        <f t="shared" si="8"/>
        <v>4052</v>
      </c>
      <c r="J91" s="584">
        <f t="shared" si="8"/>
        <v>8330</v>
      </c>
      <c r="K91" s="584">
        <f t="shared" si="8"/>
        <v>106</v>
      </c>
      <c r="L91" s="584">
        <f t="shared" si="8"/>
        <v>-161</v>
      </c>
      <c r="M91" s="558"/>
    </row>
    <row r="92" spans="1:13" customFormat="1" ht="15.75" customHeight="1">
      <c r="A92" s="587" t="s">
        <v>429</v>
      </c>
      <c r="B92" s="587"/>
      <c r="C92" s="587"/>
      <c r="D92" s="587"/>
      <c r="E92" s="587"/>
      <c r="F92" s="587"/>
      <c r="G92" s="587"/>
      <c r="H92" s="587"/>
      <c r="I92" s="587"/>
      <c r="J92" s="587"/>
      <c r="K92" s="587"/>
      <c r="L92" s="587"/>
      <c r="M92" s="80"/>
    </row>
    <row r="93" spans="1:13" customFormat="1" ht="15.75" customHeight="1" thickBot="1">
      <c r="A93" s="588"/>
      <c r="B93" s="588"/>
      <c r="C93" s="588"/>
      <c r="D93" s="588"/>
      <c r="E93" s="588"/>
      <c r="F93" s="588"/>
      <c r="G93" s="588"/>
      <c r="H93" s="588"/>
      <c r="I93" s="588"/>
      <c r="J93" s="588"/>
      <c r="K93" s="588"/>
      <c r="L93" s="588"/>
      <c r="M93" s="80"/>
    </row>
    <row r="94" spans="1:13" s="534" customFormat="1" ht="15.75" customHeight="1">
      <c r="A94" s="526" t="s">
        <v>397</v>
      </c>
      <c r="B94" s="526"/>
      <c r="C94" s="527"/>
      <c r="D94" s="527"/>
      <c r="E94" s="528" t="s">
        <v>398</v>
      </c>
      <c r="F94" s="495"/>
      <c r="G94" s="495"/>
      <c r="H94" s="495"/>
      <c r="I94" s="529" t="s">
        <v>399</v>
      </c>
      <c r="J94" s="530"/>
      <c r="K94" s="531" t="s">
        <v>263</v>
      </c>
      <c r="L94" s="532"/>
      <c r="M94" s="533"/>
    </row>
    <row r="95" spans="1:13" s="534" customFormat="1" ht="15.75" customHeight="1">
      <c r="A95" s="535"/>
      <c r="B95" s="535"/>
      <c r="C95" s="536"/>
      <c r="D95" s="536"/>
      <c r="E95" s="537"/>
      <c r="F95" s="103"/>
      <c r="G95" s="103"/>
      <c r="H95" s="103"/>
      <c r="I95" s="538"/>
      <c r="J95" s="539"/>
      <c r="K95" s="540" t="s">
        <v>430</v>
      </c>
      <c r="L95" s="541"/>
      <c r="M95" s="533"/>
    </row>
    <row r="96" spans="1:13" s="534" customFormat="1" ht="15.75" customHeight="1">
      <c r="A96" s="535"/>
      <c r="B96" s="535"/>
      <c r="C96" s="536"/>
      <c r="D96" s="536"/>
      <c r="E96" s="537" t="s">
        <v>400</v>
      </c>
      <c r="F96" s="103" t="s">
        <v>220</v>
      </c>
      <c r="G96" s="103"/>
      <c r="H96" s="103"/>
      <c r="I96" s="103" t="s">
        <v>400</v>
      </c>
      <c r="J96" s="103" t="s">
        <v>220</v>
      </c>
      <c r="K96" s="103" t="s">
        <v>400</v>
      </c>
      <c r="L96" s="542" t="s">
        <v>220</v>
      </c>
      <c r="M96" s="533"/>
    </row>
    <row r="97" spans="1:13" s="534" customFormat="1" ht="15.75" customHeight="1">
      <c r="A97" s="535"/>
      <c r="B97" s="535"/>
      <c r="C97" s="536"/>
      <c r="D97" s="536"/>
      <c r="E97" s="537"/>
      <c r="F97" s="502" t="s">
        <v>401</v>
      </c>
      <c r="G97" s="502" t="s">
        <v>19</v>
      </c>
      <c r="H97" s="502" t="s">
        <v>17</v>
      </c>
      <c r="I97" s="103"/>
      <c r="J97" s="103"/>
      <c r="K97" s="103"/>
      <c r="L97" s="542"/>
      <c r="M97" s="533"/>
    </row>
    <row r="98" spans="1:13" s="559" customFormat="1" ht="15.75" customHeight="1">
      <c r="A98" s="543" t="s">
        <v>451</v>
      </c>
      <c r="B98" s="595"/>
      <c r="C98" s="575"/>
      <c r="D98" s="575" t="s">
        <v>415</v>
      </c>
      <c r="E98" s="576"/>
      <c r="F98" s="577"/>
      <c r="G98" s="577"/>
      <c r="H98" s="577"/>
      <c r="I98" s="578"/>
      <c r="J98" s="578"/>
      <c r="K98" s="578"/>
      <c r="L98" s="578"/>
      <c r="M98" s="558"/>
    </row>
    <row r="99" spans="1:13" s="559" customFormat="1" ht="15.75" customHeight="1">
      <c r="A99" s="548"/>
      <c r="B99" s="596"/>
      <c r="C99" s="565" t="s">
        <v>452</v>
      </c>
      <c r="D99" s="566" t="s">
        <v>452</v>
      </c>
      <c r="E99" s="560">
        <v>372</v>
      </c>
      <c r="F99" s="561">
        <v>677</v>
      </c>
      <c r="G99" s="561">
        <v>338</v>
      </c>
      <c r="H99" s="561">
        <v>339</v>
      </c>
      <c r="I99" s="562">
        <v>361</v>
      </c>
      <c r="J99" s="562">
        <v>668</v>
      </c>
      <c r="K99" s="564">
        <f t="shared" ref="K99:L127" si="9">E99-I99</f>
        <v>11</v>
      </c>
      <c r="L99" s="564">
        <f t="shared" si="9"/>
        <v>9</v>
      </c>
      <c r="M99" s="558"/>
    </row>
    <row r="100" spans="1:13" s="559" customFormat="1" ht="15.75" customHeight="1">
      <c r="A100" s="548"/>
      <c r="B100" s="596"/>
      <c r="C100" s="565" t="s">
        <v>453</v>
      </c>
      <c r="D100" s="566" t="s">
        <v>453</v>
      </c>
      <c r="E100" s="560">
        <v>289</v>
      </c>
      <c r="F100" s="561">
        <v>582</v>
      </c>
      <c r="G100" s="561">
        <v>284</v>
      </c>
      <c r="H100" s="561">
        <v>298</v>
      </c>
      <c r="I100" s="562">
        <v>315</v>
      </c>
      <c r="J100" s="562">
        <v>674</v>
      </c>
      <c r="K100" s="564">
        <f t="shared" si="9"/>
        <v>-26</v>
      </c>
      <c r="L100" s="564">
        <f t="shared" si="9"/>
        <v>-92</v>
      </c>
      <c r="M100" s="558"/>
    </row>
    <row r="101" spans="1:13" s="559" customFormat="1" ht="15.75" customHeight="1">
      <c r="A101" s="548"/>
      <c r="B101" s="596"/>
      <c r="C101" s="555" t="s">
        <v>454</v>
      </c>
      <c r="D101" s="555" t="s">
        <v>421</v>
      </c>
      <c r="E101" s="560">
        <v>824</v>
      </c>
      <c r="F101" s="561">
        <v>1627</v>
      </c>
      <c r="G101" s="561">
        <v>791</v>
      </c>
      <c r="H101" s="561">
        <v>836</v>
      </c>
      <c r="I101" s="562">
        <v>941</v>
      </c>
      <c r="J101" s="562">
        <v>1886</v>
      </c>
      <c r="K101" s="564">
        <f t="shared" si="9"/>
        <v>-117</v>
      </c>
      <c r="L101" s="564">
        <f t="shared" si="9"/>
        <v>-259</v>
      </c>
      <c r="M101" s="558"/>
    </row>
    <row r="102" spans="1:13" s="559" customFormat="1" ht="15.75" customHeight="1">
      <c r="A102" s="548"/>
      <c r="B102" s="596"/>
      <c r="C102" s="555"/>
      <c r="D102" s="555" t="s">
        <v>422</v>
      </c>
      <c r="E102" s="560">
        <v>469</v>
      </c>
      <c r="F102" s="561">
        <v>861</v>
      </c>
      <c r="G102" s="561">
        <v>428</v>
      </c>
      <c r="H102" s="561">
        <v>433</v>
      </c>
      <c r="I102" s="562">
        <v>390</v>
      </c>
      <c r="J102" s="562">
        <v>739</v>
      </c>
      <c r="K102" s="564">
        <f t="shared" si="9"/>
        <v>79</v>
      </c>
      <c r="L102" s="564">
        <f t="shared" si="9"/>
        <v>122</v>
      </c>
      <c r="M102" s="558"/>
    </row>
    <row r="103" spans="1:13" s="559" customFormat="1" ht="15.75" customHeight="1">
      <c r="A103" s="548"/>
      <c r="B103" s="596"/>
      <c r="C103" s="555"/>
      <c r="D103" s="555" t="s">
        <v>424</v>
      </c>
      <c r="E103" s="560">
        <v>538</v>
      </c>
      <c r="F103" s="561">
        <v>1111</v>
      </c>
      <c r="G103" s="561">
        <v>531</v>
      </c>
      <c r="H103" s="561">
        <v>580</v>
      </c>
      <c r="I103" s="562">
        <v>554</v>
      </c>
      <c r="J103" s="562">
        <v>1158</v>
      </c>
      <c r="K103" s="564">
        <f t="shared" si="9"/>
        <v>-16</v>
      </c>
      <c r="L103" s="564">
        <f t="shared" si="9"/>
        <v>-47</v>
      </c>
      <c r="M103" s="558"/>
    </row>
    <row r="104" spans="1:13" s="559" customFormat="1" ht="15.75" customHeight="1">
      <c r="A104" s="548"/>
      <c r="B104" s="596"/>
      <c r="C104" s="555"/>
      <c r="D104" s="555" t="s">
        <v>425</v>
      </c>
      <c r="E104" s="560">
        <v>459</v>
      </c>
      <c r="F104" s="561">
        <v>1253</v>
      </c>
      <c r="G104" s="561">
        <v>588</v>
      </c>
      <c r="H104" s="561">
        <v>665</v>
      </c>
      <c r="I104" s="562">
        <v>453</v>
      </c>
      <c r="J104" s="562">
        <v>1322</v>
      </c>
      <c r="K104" s="564">
        <f t="shared" si="9"/>
        <v>6</v>
      </c>
      <c r="L104" s="564">
        <f t="shared" si="9"/>
        <v>-69</v>
      </c>
      <c r="M104" s="558"/>
    </row>
    <row r="105" spans="1:13" s="559" customFormat="1" ht="15.75" customHeight="1">
      <c r="A105" s="548"/>
      <c r="B105" s="596"/>
      <c r="C105" s="565" t="s">
        <v>455</v>
      </c>
      <c r="D105" s="566" t="s">
        <v>455</v>
      </c>
      <c r="E105" s="560">
        <v>17</v>
      </c>
      <c r="F105" s="561">
        <v>39</v>
      </c>
      <c r="G105" s="561">
        <v>19</v>
      </c>
      <c r="H105" s="561">
        <v>20</v>
      </c>
      <c r="I105" s="562">
        <v>21</v>
      </c>
      <c r="J105" s="562">
        <v>42</v>
      </c>
      <c r="K105" s="564">
        <f t="shared" si="9"/>
        <v>-4</v>
      </c>
      <c r="L105" s="564">
        <f t="shared" si="9"/>
        <v>-3</v>
      </c>
      <c r="M105" s="558"/>
    </row>
    <row r="106" spans="1:13" s="559" customFormat="1" ht="15.75" customHeight="1">
      <c r="A106" s="548"/>
      <c r="B106" s="596"/>
      <c r="C106" s="555" t="s">
        <v>456</v>
      </c>
      <c r="D106" s="555" t="s">
        <v>421</v>
      </c>
      <c r="E106" s="560">
        <v>271</v>
      </c>
      <c r="F106" s="561">
        <v>543</v>
      </c>
      <c r="G106" s="561">
        <v>254</v>
      </c>
      <c r="H106" s="561">
        <v>289</v>
      </c>
      <c r="I106" s="562">
        <v>317</v>
      </c>
      <c r="J106" s="562">
        <v>620</v>
      </c>
      <c r="K106" s="564">
        <f t="shared" si="9"/>
        <v>-46</v>
      </c>
      <c r="L106" s="564">
        <f t="shared" si="9"/>
        <v>-77</v>
      </c>
      <c r="M106" s="558"/>
    </row>
    <row r="107" spans="1:13" s="559" customFormat="1" ht="15.75" customHeight="1">
      <c r="A107" s="548"/>
      <c r="B107" s="596"/>
      <c r="C107" s="555"/>
      <c r="D107" s="555" t="s">
        <v>422</v>
      </c>
      <c r="E107" s="560">
        <v>288</v>
      </c>
      <c r="F107" s="561">
        <v>561</v>
      </c>
      <c r="G107" s="561">
        <v>279</v>
      </c>
      <c r="H107" s="561">
        <v>282</v>
      </c>
      <c r="I107" s="562">
        <v>284</v>
      </c>
      <c r="J107" s="562">
        <v>565</v>
      </c>
      <c r="K107" s="564">
        <f t="shared" si="9"/>
        <v>4</v>
      </c>
      <c r="L107" s="564">
        <f t="shared" si="9"/>
        <v>-4</v>
      </c>
      <c r="M107" s="558"/>
    </row>
    <row r="108" spans="1:13" s="559" customFormat="1" ht="15.75" customHeight="1">
      <c r="A108" s="548"/>
      <c r="B108" s="596"/>
      <c r="C108" s="555"/>
      <c r="D108" s="555" t="s">
        <v>424</v>
      </c>
      <c r="E108" s="560">
        <v>336</v>
      </c>
      <c r="F108" s="561">
        <v>677</v>
      </c>
      <c r="G108" s="561">
        <v>325</v>
      </c>
      <c r="H108" s="561">
        <v>352</v>
      </c>
      <c r="I108" s="562">
        <v>328</v>
      </c>
      <c r="J108" s="562">
        <v>700</v>
      </c>
      <c r="K108" s="564">
        <f t="shared" si="9"/>
        <v>8</v>
      </c>
      <c r="L108" s="564">
        <f t="shared" si="9"/>
        <v>-23</v>
      </c>
      <c r="M108" s="558"/>
    </row>
    <row r="109" spans="1:13" s="559" customFormat="1" ht="15.75" customHeight="1">
      <c r="A109" s="548"/>
      <c r="B109" s="596"/>
      <c r="C109" s="555"/>
      <c r="D109" s="555" t="s">
        <v>425</v>
      </c>
      <c r="E109" s="560">
        <v>362</v>
      </c>
      <c r="F109" s="561">
        <v>752</v>
      </c>
      <c r="G109" s="561">
        <v>362</v>
      </c>
      <c r="H109" s="561">
        <v>390</v>
      </c>
      <c r="I109" s="562">
        <v>316</v>
      </c>
      <c r="J109" s="562">
        <v>709</v>
      </c>
      <c r="K109" s="564">
        <f t="shared" si="9"/>
        <v>46</v>
      </c>
      <c r="L109" s="564">
        <f t="shared" si="9"/>
        <v>43</v>
      </c>
      <c r="M109" s="558"/>
    </row>
    <row r="110" spans="1:13" s="559" customFormat="1" ht="15.75" customHeight="1">
      <c r="A110" s="548"/>
      <c r="B110" s="596"/>
      <c r="C110" s="555" t="s">
        <v>457</v>
      </c>
      <c r="D110" s="555" t="s">
        <v>421</v>
      </c>
      <c r="E110" s="560">
        <v>802</v>
      </c>
      <c r="F110" s="561">
        <v>1643</v>
      </c>
      <c r="G110" s="561">
        <v>815</v>
      </c>
      <c r="H110" s="561">
        <v>828</v>
      </c>
      <c r="I110" s="562">
        <v>854</v>
      </c>
      <c r="J110" s="562">
        <v>1859</v>
      </c>
      <c r="K110" s="564">
        <f t="shared" si="9"/>
        <v>-52</v>
      </c>
      <c r="L110" s="564">
        <f t="shared" si="9"/>
        <v>-216</v>
      </c>
      <c r="M110" s="558"/>
    </row>
    <row r="111" spans="1:13" s="559" customFormat="1" ht="15.75" customHeight="1">
      <c r="A111" s="548"/>
      <c r="B111" s="596"/>
      <c r="C111" s="555"/>
      <c r="D111" s="555" t="s">
        <v>422</v>
      </c>
      <c r="E111" s="560">
        <v>398</v>
      </c>
      <c r="F111" s="561">
        <v>841</v>
      </c>
      <c r="G111" s="561">
        <v>423</v>
      </c>
      <c r="H111" s="561">
        <v>418</v>
      </c>
      <c r="I111" s="562">
        <v>404</v>
      </c>
      <c r="J111" s="562">
        <v>904</v>
      </c>
      <c r="K111" s="564">
        <f t="shared" si="9"/>
        <v>-6</v>
      </c>
      <c r="L111" s="564">
        <f t="shared" si="9"/>
        <v>-63</v>
      </c>
      <c r="M111" s="558"/>
    </row>
    <row r="112" spans="1:13" s="559" customFormat="1" ht="15.75" customHeight="1">
      <c r="A112" s="548"/>
      <c r="B112" s="596"/>
      <c r="C112" s="565" t="s">
        <v>458</v>
      </c>
      <c r="D112" s="566" t="s">
        <v>459</v>
      </c>
      <c r="E112" s="560">
        <v>227</v>
      </c>
      <c r="F112" s="561">
        <v>508</v>
      </c>
      <c r="G112" s="561">
        <v>246</v>
      </c>
      <c r="H112" s="561">
        <v>262</v>
      </c>
      <c r="I112" s="562">
        <v>251</v>
      </c>
      <c r="J112" s="562">
        <v>557</v>
      </c>
      <c r="K112" s="564">
        <f t="shared" si="9"/>
        <v>-24</v>
      </c>
      <c r="L112" s="564">
        <f t="shared" si="9"/>
        <v>-49</v>
      </c>
      <c r="M112" s="558"/>
    </row>
    <row r="113" spans="1:13" s="559" customFormat="1" ht="15.75" customHeight="1">
      <c r="A113" s="548"/>
      <c r="B113" s="596"/>
      <c r="C113" s="555" t="s">
        <v>460</v>
      </c>
      <c r="D113" s="555" t="s">
        <v>421</v>
      </c>
      <c r="E113" s="560">
        <v>30</v>
      </c>
      <c r="F113" s="561">
        <v>76</v>
      </c>
      <c r="G113" s="561">
        <v>35</v>
      </c>
      <c r="H113" s="561">
        <v>41</v>
      </c>
      <c r="I113" s="562">
        <v>34</v>
      </c>
      <c r="J113" s="562">
        <v>82</v>
      </c>
      <c r="K113" s="564">
        <f t="shared" si="9"/>
        <v>-4</v>
      </c>
      <c r="L113" s="564">
        <f t="shared" si="9"/>
        <v>-6</v>
      </c>
      <c r="M113" s="558"/>
    </row>
    <row r="114" spans="1:13" s="559" customFormat="1" ht="15.75" customHeight="1">
      <c r="A114" s="548"/>
      <c r="B114" s="596"/>
      <c r="C114" s="555"/>
      <c r="D114" s="555" t="s">
        <v>422</v>
      </c>
      <c r="E114" s="560">
        <v>17</v>
      </c>
      <c r="F114" s="561">
        <v>50</v>
      </c>
      <c r="G114" s="561">
        <v>26</v>
      </c>
      <c r="H114" s="561">
        <v>24</v>
      </c>
      <c r="I114" s="562">
        <v>18</v>
      </c>
      <c r="J114" s="562">
        <v>61</v>
      </c>
      <c r="K114" s="564">
        <f t="shared" si="9"/>
        <v>-1</v>
      </c>
      <c r="L114" s="564">
        <f t="shared" si="9"/>
        <v>-11</v>
      </c>
      <c r="M114" s="558"/>
    </row>
    <row r="115" spans="1:13" s="559" customFormat="1" ht="15.75" customHeight="1">
      <c r="A115" s="548"/>
      <c r="B115" s="596"/>
      <c r="C115" s="555" t="s">
        <v>461</v>
      </c>
      <c r="D115" s="555" t="s">
        <v>421</v>
      </c>
      <c r="E115" s="560">
        <v>444</v>
      </c>
      <c r="F115" s="561">
        <v>937</v>
      </c>
      <c r="G115" s="561">
        <v>436</v>
      </c>
      <c r="H115" s="561">
        <v>501</v>
      </c>
      <c r="I115" s="562">
        <v>444</v>
      </c>
      <c r="J115" s="562">
        <v>943</v>
      </c>
      <c r="K115" s="564">
        <f t="shared" si="9"/>
        <v>0</v>
      </c>
      <c r="L115" s="564">
        <f t="shared" si="9"/>
        <v>-6</v>
      </c>
      <c r="M115" s="558"/>
    </row>
    <row r="116" spans="1:13" s="559" customFormat="1" ht="15.75" customHeight="1">
      <c r="A116" s="548"/>
      <c r="B116" s="596"/>
      <c r="C116" s="555"/>
      <c r="D116" s="555" t="s">
        <v>422</v>
      </c>
      <c r="E116" s="560">
        <v>395</v>
      </c>
      <c r="F116" s="561">
        <v>793</v>
      </c>
      <c r="G116" s="561">
        <v>387</v>
      </c>
      <c r="H116" s="561">
        <v>406</v>
      </c>
      <c r="I116" s="562">
        <v>380</v>
      </c>
      <c r="J116" s="562">
        <v>798</v>
      </c>
      <c r="K116" s="564">
        <f t="shared" si="9"/>
        <v>15</v>
      </c>
      <c r="L116" s="564">
        <f t="shared" si="9"/>
        <v>-5</v>
      </c>
      <c r="M116" s="558"/>
    </row>
    <row r="117" spans="1:13" s="559" customFormat="1" ht="15.75" customHeight="1">
      <c r="A117" s="548"/>
      <c r="B117" s="596"/>
      <c r="C117" s="555"/>
      <c r="D117" s="555" t="s">
        <v>424</v>
      </c>
      <c r="E117" s="560">
        <v>303</v>
      </c>
      <c r="F117" s="561">
        <v>617</v>
      </c>
      <c r="G117" s="561">
        <v>294</v>
      </c>
      <c r="H117" s="561">
        <v>323</v>
      </c>
      <c r="I117" s="562">
        <v>299</v>
      </c>
      <c r="J117" s="562">
        <v>599</v>
      </c>
      <c r="K117" s="564">
        <f t="shared" si="9"/>
        <v>4</v>
      </c>
      <c r="L117" s="564">
        <f t="shared" si="9"/>
        <v>18</v>
      </c>
      <c r="M117" s="558"/>
    </row>
    <row r="118" spans="1:13" s="559" customFormat="1" ht="15.75" customHeight="1">
      <c r="A118" s="548"/>
      <c r="B118" s="596"/>
      <c r="C118" s="555" t="s">
        <v>462</v>
      </c>
      <c r="D118" s="555" t="s">
        <v>421</v>
      </c>
      <c r="E118" s="560">
        <v>387</v>
      </c>
      <c r="F118" s="561">
        <v>630</v>
      </c>
      <c r="G118" s="561">
        <v>332</v>
      </c>
      <c r="H118" s="561">
        <v>298</v>
      </c>
      <c r="I118" s="562">
        <v>403</v>
      </c>
      <c r="J118" s="562">
        <v>669</v>
      </c>
      <c r="K118" s="564">
        <f t="shared" si="9"/>
        <v>-16</v>
      </c>
      <c r="L118" s="564">
        <f t="shared" si="9"/>
        <v>-39</v>
      </c>
      <c r="M118" s="558"/>
    </row>
    <row r="119" spans="1:13" s="559" customFormat="1" ht="15.75" customHeight="1">
      <c r="A119" s="548"/>
      <c r="B119" s="596"/>
      <c r="C119" s="555"/>
      <c r="D119" s="555" t="s">
        <v>422</v>
      </c>
      <c r="E119" s="560">
        <v>384</v>
      </c>
      <c r="F119" s="561">
        <v>537</v>
      </c>
      <c r="G119" s="561">
        <v>263</v>
      </c>
      <c r="H119" s="561">
        <v>274</v>
      </c>
      <c r="I119" s="562">
        <v>385</v>
      </c>
      <c r="J119" s="562">
        <v>543</v>
      </c>
      <c r="K119" s="564">
        <f t="shared" si="9"/>
        <v>-1</v>
      </c>
      <c r="L119" s="564">
        <f t="shared" si="9"/>
        <v>-6</v>
      </c>
      <c r="M119" s="558"/>
    </row>
    <row r="120" spans="1:13" s="559" customFormat="1" ht="15.75" customHeight="1">
      <c r="A120" s="548"/>
      <c r="B120" s="596"/>
      <c r="C120" s="555"/>
      <c r="D120" s="555" t="s">
        <v>424</v>
      </c>
      <c r="E120" s="560">
        <v>556</v>
      </c>
      <c r="F120" s="561">
        <v>827</v>
      </c>
      <c r="G120" s="561">
        <v>401</v>
      </c>
      <c r="H120" s="561">
        <v>426</v>
      </c>
      <c r="I120" s="562">
        <v>564</v>
      </c>
      <c r="J120" s="562">
        <v>900</v>
      </c>
      <c r="K120" s="564">
        <f t="shared" si="9"/>
        <v>-8</v>
      </c>
      <c r="L120" s="564">
        <f t="shared" si="9"/>
        <v>-73</v>
      </c>
      <c r="M120" s="558"/>
    </row>
    <row r="121" spans="1:13" s="559" customFormat="1" ht="15.75" customHeight="1">
      <c r="A121" s="548"/>
      <c r="B121" s="596"/>
      <c r="C121" s="555" t="s">
        <v>463</v>
      </c>
      <c r="D121" s="555" t="s">
        <v>421</v>
      </c>
      <c r="E121" s="560">
        <v>275</v>
      </c>
      <c r="F121" s="561">
        <v>431</v>
      </c>
      <c r="G121" s="561">
        <v>215</v>
      </c>
      <c r="H121" s="561">
        <v>216</v>
      </c>
      <c r="I121" s="562">
        <v>238</v>
      </c>
      <c r="J121" s="562">
        <v>411</v>
      </c>
      <c r="K121" s="564">
        <f t="shared" si="9"/>
        <v>37</v>
      </c>
      <c r="L121" s="564">
        <f t="shared" si="9"/>
        <v>20</v>
      </c>
      <c r="M121" s="558"/>
    </row>
    <row r="122" spans="1:13" s="559" customFormat="1" ht="15.75" customHeight="1">
      <c r="A122" s="548"/>
      <c r="B122" s="596"/>
      <c r="C122" s="555"/>
      <c r="D122" s="555" t="s">
        <v>422</v>
      </c>
      <c r="E122" s="560">
        <v>281</v>
      </c>
      <c r="F122" s="561">
        <v>607</v>
      </c>
      <c r="G122" s="561">
        <v>281</v>
      </c>
      <c r="H122" s="561">
        <v>326</v>
      </c>
      <c r="I122" s="562">
        <v>259</v>
      </c>
      <c r="J122" s="562">
        <v>605</v>
      </c>
      <c r="K122" s="564">
        <f t="shared" si="9"/>
        <v>22</v>
      </c>
      <c r="L122" s="564">
        <f t="shared" si="9"/>
        <v>2</v>
      </c>
      <c r="M122" s="558"/>
    </row>
    <row r="123" spans="1:13" s="559" customFormat="1" ht="15.75" customHeight="1">
      <c r="A123" s="548"/>
      <c r="B123" s="596"/>
      <c r="C123" s="555"/>
      <c r="D123" s="555" t="s">
        <v>424</v>
      </c>
      <c r="E123" s="560">
        <v>165</v>
      </c>
      <c r="F123" s="561">
        <v>623</v>
      </c>
      <c r="G123" s="561">
        <v>288</v>
      </c>
      <c r="H123" s="561">
        <v>335</v>
      </c>
      <c r="I123" s="562">
        <v>195</v>
      </c>
      <c r="J123" s="562">
        <v>571</v>
      </c>
      <c r="K123" s="564">
        <f t="shared" si="9"/>
        <v>-30</v>
      </c>
      <c r="L123" s="564">
        <f t="shared" si="9"/>
        <v>52</v>
      </c>
      <c r="M123" s="558"/>
    </row>
    <row r="124" spans="1:13" s="559" customFormat="1" ht="15.75" customHeight="1">
      <c r="A124" s="548"/>
      <c r="B124" s="596"/>
      <c r="C124" s="555" t="s">
        <v>464</v>
      </c>
      <c r="D124" s="555" t="s">
        <v>421</v>
      </c>
      <c r="E124" s="560">
        <v>347</v>
      </c>
      <c r="F124" s="561">
        <v>643</v>
      </c>
      <c r="G124" s="561">
        <v>420</v>
      </c>
      <c r="H124" s="561">
        <v>223</v>
      </c>
      <c r="I124" s="562">
        <v>373</v>
      </c>
      <c r="J124" s="562">
        <v>782</v>
      </c>
      <c r="K124" s="564">
        <f t="shared" si="9"/>
        <v>-26</v>
      </c>
      <c r="L124" s="564">
        <f t="shared" si="9"/>
        <v>-139</v>
      </c>
      <c r="M124" s="558"/>
    </row>
    <row r="125" spans="1:13" s="559" customFormat="1" ht="15.75" customHeight="1">
      <c r="A125" s="548"/>
      <c r="B125" s="596"/>
      <c r="C125" s="555"/>
      <c r="D125" s="555" t="s">
        <v>422</v>
      </c>
      <c r="E125" s="560">
        <v>336</v>
      </c>
      <c r="F125" s="561">
        <v>454</v>
      </c>
      <c r="G125" s="561">
        <v>260</v>
      </c>
      <c r="H125" s="561">
        <v>194</v>
      </c>
      <c r="I125" s="562">
        <v>319</v>
      </c>
      <c r="J125" s="562">
        <v>459</v>
      </c>
      <c r="K125" s="564">
        <f t="shared" si="9"/>
        <v>17</v>
      </c>
      <c r="L125" s="564">
        <f t="shared" si="9"/>
        <v>-5</v>
      </c>
      <c r="M125" s="558"/>
    </row>
    <row r="126" spans="1:13" s="559" customFormat="1" ht="15.75" customHeight="1">
      <c r="A126" s="548"/>
      <c r="B126" s="596"/>
      <c r="C126" s="555" t="s">
        <v>465</v>
      </c>
      <c r="D126" s="555" t="s">
        <v>421</v>
      </c>
      <c r="E126" s="560">
        <v>350</v>
      </c>
      <c r="F126" s="561">
        <v>682</v>
      </c>
      <c r="G126" s="561">
        <v>329</v>
      </c>
      <c r="H126" s="561">
        <v>353</v>
      </c>
      <c r="I126" s="562">
        <v>311</v>
      </c>
      <c r="J126" s="562">
        <v>643</v>
      </c>
      <c r="K126" s="564">
        <f t="shared" si="9"/>
        <v>39</v>
      </c>
      <c r="L126" s="564">
        <f t="shared" si="9"/>
        <v>39</v>
      </c>
      <c r="M126" s="558"/>
    </row>
    <row r="127" spans="1:13" s="559" customFormat="1" ht="15.75" customHeight="1">
      <c r="A127" s="548"/>
      <c r="B127" s="596"/>
      <c r="C127" s="555"/>
      <c r="D127" s="555" t="s">
        <v>422</v>
      </c>
      <c r="E127" s="560">
        <v>163</v>
      </c>
      <c r="F127" s="561">
        <v>303</v>
      </c>
      <c r="G127" s="561">
        <v>160</v>
      </c>
      <c r="H127" s="561">
        <v>143</v>
      </c>
      <c r="I127" s="562">
        <v>160</v>
      </c>
      <c r="J127" s="562">
        <v>299</v>
      </c>
      <c r="K127" s="564">
        <f t="shared" si="9"/>
        <v>3</v>
      </c>
      <c r="L127" s="564">
        <f t="shared" si="9"/>
        <v>4</v>
      </c>
      <c r="M127" s="558"/>
    </row>
    <row r="128" spans="1:13" s="559" customFormat="1" ht="15.75" customHeight="1">
      <c r="A128" s="548"/>
      <c r="B128" s="596"/>
      <c r="C128" s="555"/>
      <c r="D128" s="555" t="s">
        <v>415</v>
      </c>
      <c r="E128" s="567"/>
      <c r="F128" s="568"/>
      <c r="G128" s="568"/>
      <c r="H128" s="568"/>
      <c r="I128" s="564"/>
      <c r="J128" s="564"/>
      <c r="K128" s="564"/>
      <c r="L128" s="564"/>
      <c r="M128" s="558"/>
    </row>
    <row r="129" spans="1:13" s="559" customFormat="1" ht="15.75" customHeight="1">
      <c r="A129" s="601"/>
      <c r="B129" s="602"/>
      <c r="C129" s="571" t="s">
        <v>416</v>
      </c>
      <c r="D129" s="572" t="s">
        <v>417</v>
      </c>
      <c r="E129" s="573">
        <f t="shared" ref="E129:L129" si="10">SUM(E99:E127)</f>
        <v>10085</v>
      </c>
      <c r="F129" s="574">
        <f t="shared" si="10"/>
        <v>19885</v>
      </c>
      <c r="G129" s="574">
        <f t="shared" si="10"/>
        <v>9810</v>
      </c>
      <c r="H129" s="574">
        <f t="shared" si="10"/>
        <v>10075</v>
      </c>
      <c r="I129" s="574">
        <f t="shared" si="10"/>
        <v>10171</v>
      </c>
      <c r="J129" s="574">
        <f t="shared" si="10"/>
        <v>20768</v>
      </c>
      <c r="K129" s="574">
        <f t="shared" si="10"/>
        <v>-86</v>
      </c>
      <c r="L129" s="574">
        <f t="shared" si="10"/>
        <v>-883</v>
      </c>
      <c r="M129" s="558"/>
    </row>
    <row r="130" spans="1:13" s="559" customFormat="1" ht="15.75" customHeight="1">
      <c r="A130" s="543" t="s">
        <v>466</v>
      </c>
      <c r="B130" s="595"/>
      <c r="C130" s="575"/>
      <c r="D130" s="575" t="s">
        <v>415</v>
      </c>
      <c r="E130" s="576"/>
      <c r="F130" s="577"/>
      <c r="G130" s="577"/>
      <c r="H130" s="577"/>
      <c r="I130" s="578"/>
      <c r="J130" s="578"/>
      <c r="K130" s="578"/>
      <c r="L130" s="578"/>
      <c r="M130" s="558"/>
    </row>
    <row r="131" spans="1:13" s="559" customFormat="1" ht="15.75" customHeight="1">
      <c r="A131" s="548"/>
      <c r="B131" s="596"/>
      <c r="C131" s="555" t="s">
        <v>419</v>
      </c>
      <c r="D131" s="555" t="s">
        <v>422</v>
      </c>
      <c r="E131" s="560">
        <v>107</v>
      </c>
      <c r="F131" s="561">
        <v>242</v>
      </c>
      <c r="G131" s="561">
        <v>123</v>
      </c>
      <c r="H131" s="561">
        <v>119</v>
      </c>
      <c r="I131" s="562">
        <v>129</v>
      </c>
      <c r="J131" s="562">
        <v>299</v>
      </c>
      <c r="K131" s="564">
        <f t="shared" ref="K131:L140" si="11">E131-I131</f>
        <v>-22</v>
      </c>
      <c r="L131" s="564">
        <f t="shared" si="11"/>
        <v>-57</v>
      </c>
      <c r="M131" s="558"/>
    </row>
    <row r="132" spans="1:13" s="559" customFormat="1" ht="15.75" customHeight="1">
      <c r="A132" s="548"/>
      <c r="B132" s="596"/>
      <c r="C132" s="555"/>
      <c r="D132" s="555" t="s">
        <v>424</v>
      </c>
      <c r="E132" s="560">
        <v>59</v>
      </c>
      <c r="F132" s="561">
        <v>142</v>
      </c>
      <c r="G132" s="561">
        <v>75</v>
      </c>
      <c r="H132" s="561">
        <v>67</v>
      </c>
      <c r="I132" s="562">
        <v>72</v>
      </c>
      <c r="J132" s="562">
        <v>166</v>
      </c>
      <c r="K132" s="564">
        <f t="shared" si="11"/>
        <v>-13</v>
      </c>
      <c r="L132" s="564">
        <f t="shared" si="11"/>
        <v>-24</v>
      </c>
      <c r="M132" s="558"/>
    </row>
    <row r="133" spans="1:13" s="559" customFormat="1" ht="15.75" customHeight="1">
      <c r="A133" s="548"/>
      <c r="B133" s="596"/>
      <c r="C133" s="555" t="s">
        <v>467</v>
      </c>
      <c r="D133" s="555" t="s">
        <v>421</v>
      </c>
      <c r="E133" s="560">
        <v>524</v>
      </c>
      <c r="F133" s="561">
        <v>1045</v>
      </c>
      <c r="G133" s="561">
        <v>503</v>
      </c>
      <c r="H133" s="561">
        <v>542</v>
      </c>
      <c r="I133" s="562">
        <v>521</v>
      </c>
      <c r="J133" s="562">
        <v>1163</v>
      </c>
      <c r="K133" s="564">
        <f t="shared" si="11"/>
        <v>3</v>
      </c>
      <c r="L133" s="564">
        <f t="shared" si="11"/>
        <v>-118</v>
      </c>
      <c r="M133" s="558"/>
    </row>
    <row r="134" spans="1:13" s="559" customFormat="1" ht="15.75" customHeight="1">
      <c r="A134" s="548"/>
      <c r="B134" s="596"/>
      <c r="C134" s="555"/>
      <c r="D134" s="555" t="s">
        <v>422</v>
      </c>
      <c r="E134" s="560">
        <v>529</v>
      </c>
      <c r="F134" s="561">
        <v>1168</v>
      </c>
      <c r="G134" s="561">
        <v>563</v>
      </c>
      <c r="H134" s="561">
        <v>605</v>
      </c>
      <c r="I134" s="562">
        <v>510</v>
      </c>
      <c r="J134" s="562">
        <v>1220</v>
      </c>
      <c r="K134" s="564">
        <f t="shared" si="11"/>
        <v>19</v>
      </c>
      <c r="L134" s="564">
        <f t="shared" si="11"/>
        <v>-52</v>
      </c>
      <c r="M134" s="558"/>
    </row>
    <row r="135" spans="1:13" s="559" customFormat="1" ht="15.75" customHeight="1">
      <c r="A135" s="548"/>
      <c r="B135" s="596"/>
      <c r="C135" s="555"/>
      <c r="D135" s="555" t="s">
        <v>424</v>
      </c>
      <c r="E135" s="560">
        <v>390</v>
      </c>
      <c r="F135" s="561">
        <v>785</v>
      </c>
      <c r="G135" s="561">
        <v>395</v>
      </c>
      <c r="H135" s="561">
        <v>390</v>
      </c>
      <c r="I135" s="562">
        <v>398</v>
      </c>
      <c r="J135" s="562">
        <v>894</v>
      </c>
      <c r="K135" s="564">
        <f t="shared" si="11"/>
        <v>-8</v>
      </c>
      <c r="L135" s="564">
        <f t="shared" si="11"/>
        <v>-109</v>
      </c>
      <c r="M135" s="558"/>
    </row>
    <row r="136" spans="1:13" s="559" customFormat="1" ht="15.75" customHeight="1">
      <c r="A136" s="548"/>
      <c r="B136" s="596"/>
      <c r="C136" s="555"/>
      <c r="D136" s="555" t="s">
        <v>425</v>
      </c>
      <c r="E136" s="560">
        <v>203</v>
      </c>
      <c r="F136" s="561">
        <v>466</v>
      </c>
      <c r="G136" s="561">
        <v>231</v>
      </c>
      <c r="H136" s="561">
        <v>235</v>
      </c>
      <c r="I136" s="562">
        <v>255</v>
      </c>
      <c r="J136" s="562">
        <v>540</v>
      </c>
      <c r="K136" s="564">
        <f t="shared" si="11"/>
        <v>-52</v>
      </c>
      <c r="L136" s="564">
        <f t="shared" si="11"/>
        <v>-74</v>
      </c>
      <c r="M136" s="558"/>
    </row>
    <row r="137" spans="1:13" s="559" customFormat="1" ht="15.75" customHeight="1">
      <c r="A137" s="548"/>
      <c r="B137" s="596"/>
      <c r="C137" s="555"/>
      <c r="D137" s="555" t="s">
        <v>468</v>
      </c>
      <c r="E137" s="560">
        <v>442</v>
      </c>
      <c r="F137" s="561">
        <v>1008</v>
      </c>
      <c r="G137" s="561">
        <v>499</v>
      </c>
      <c r="H137" s="561">
        <v>509</v>
      </c>
      <c r="I137" s="562">
        <v>434</v>
      </c>
      <c r="J137" s="562">
        <v>1015</v>
      </c>
      <c r="K137" s="564">
        <f t="shared" si="11"/>
        <v>8</v>
      </c>
      <c r="L137" s="564">
        <f t="shared" si="11"/>
        <v>-7</v>
      </c>
      <c r="M137" s="558"/>
    </row>
    <row r="138" spans="1:13" s="559" customFormat="1" ht="15.75" customHeight="1">
      <c r="A138" s="548"/>
      <c r="B138" s="596"/>
      <c r="C138" s="555" t="s">
        <v>469</v>
      </c>
      <c r="D138" s="555" t="s">
        <v>421</v>
      </c>
      <c r="E138" s="560">
        <v>796</v>
      </c>
      <c r="F138" s="561">
        <v>1474</v>
      </c>
      <c r="G138" s="561">
        <v>647</v>
      </c>
      <c r="H138" s="561">
        <v>827</v>
      </c>
      <c r="I138" s="562">
        <v>847</v>
      </c>
      <c r="J138" s="562">
        <v>1792</v>
      </c>
      <c r="K138" s="564">
        <f t="shared" si="11"/>
        <v>-51</v>
      </c>
      <c r="L138" s="564">
        <f t="shared" si="11"/>
        <v>-318</v>
      </c>
      <c r="M138" s="558"/>
    </row>
    <row r="139" spans="1:13" s="559" customFormat="1" ht="15.75" customHeight="1">
      <c r="A139" s="548"/>
      <c r="B139" s="596"/>
      <c r="C139" s="555"/>
      <c r="D139" s="555" t="s">
        <v>422</v>
      </c>
      <c r="E139" s="560">
        <v>193</v>
      </c>
      <c r="F139" s="561">
        <v>440</v>
      </c>
      <c r="G139" s="561">
        <v>212</v>
      </c>
      <c r="H139" s="561">
        <v>228</v>
      </c>
      <c r="I139" s="562">
        <v>209</v>
      </c>
      <c r="J139" s="562">
        <v>488</v>
      </c>
      <c r="K139" s="564">
        <f t="shared" si="11"/>
        <v>-16</v>
      </c>
      <c r="L139" s="564">
        <f t="shared" si="11"/>
        <v>-48</v>
      </c>
      <c r="M139" s="558"/>
    </row>
    <row r="140" spans="1:13" s="559" customFormat="1" ht="15.75" customHeight="1">
      <c r="A140" s="548"/>
      <c r="B140" s="596"/>
      <c r="C140" s="565" t="s">
        <v>470</v>
      </c>
      <c r="D140" s="566" t="s">
        <v>470</v>
      </c>
      <c r="E140" s="560">
        <v>22</v>
      </c>
      <c r="F140" s="561">
        <v>58</v>
      </c>
      <c r="G140" s="561">
        <v>27</v>
      </c>
      <c r="H140" s="561">
        <v>31</v>
      </c>
      <c r="I140" s="562">
        <v>23</v>
      </c>
      <c r="J140" s="562">
        <v>59</v>
      </c>
      <c r="K140" s="564">
        <f t="shared" si="11"/>
        <v>-1</v>
      </c>
      <c r="L140" s="564">
        <f t="shared" si="11"/>
        <v>-1</v>
      </c>
      <c r="M140" s="558"/>
    </row>
    <row r="141" spans="1:13" s="559" customFormat="1" ht="15.75" customHeight="1">
      <c r="A141" s="548"/>
      <c r="B141" s="596"/>
      <c r="C141" s="555"/>
      <c r="D141" s="555" t="s">
        <v>415</v>
      </c>
      <c r="E141" s="567"/>
      <c r="F141" s="568"/>
      <c r="G141" s="568"/>
      <c r="H141" s="568"/>
      <c r="I141" s="564"/>
      <c r="J141" s="564"/>
      <c r="K141" s="564"/>
      <c r="L141" s="564"/>
      <c r="M141" s="558"/>
    </row>
    <row r="142" spans="1:13" s="559" customFormat="1" ht="15.75" customHeight="1" thickBot="1">
      <c r="A142" s="603"/>
      <c r="B142" s="604"/>
      <c r="C142" s="581" t="s">
        <v>416</v>
      </c>
      <c r="D142" s="582" t="s">
        <v>417</v>
      </c>
      <c r="E142" s="583">
        <f t="shared" ref="E142:L142" si="12">SUM(E131:E140)</f>
        <v>3265</v>
      </c>
      <c r="F142" s="584">
        <f t="shared" si="12"/>
        <v>6828</v>
      </c>
      <c r="G142" s="584">
        <f t="shared" si="12"/>
        <v>3275</v>
      </c>
      <c r="H142" s="584">
        <f t="shared" si="12"/>
        <v>3553</v>
      </c>
      <c r="I142" s="584">
        <f t="shared" si="12"/>
        <v>3398</v>
      </c>
      <c r="J142" s="584">
        <f t="shared" si="12"/>
        <v>7636</v>
      </c>
      <c r="K142" s="584">
        <f t="shared" si="12"/>
        <v>-133</v>
      </c>
      <c r="L142" s="584">
        <f t="shared" si="12"/>
        <v>-808</v>
      </c>
      <c r="M142" s="558"/>
    </row>
    <row r="143" spans="1:13" customFormat="1" ht="15.75" customHeight="1">
      <c r="A143" s="587" t="s">
        <v>429</v>
      </c>
      <c r="B143" s="587"/>
      <c r="C143" s="587"/>
      <c r="D143" s="587"/>
      <c r="E143" s="587"/>
      <c r="F143" s="587"/>
      <c r="G143" s="587"/>
      <c r="H143" s="587"/>
      <c r="I143" s="587"/>
      <c r="J143" s="587"/>
      <c r="K143" s="587"/>
      <c r="L143" s="587"/>
      <c r="M143" s="80"/>
    </row>
    <row r="144" spans="1:13" customFormat="1" ht="15.75" customHeight="1" thickBot="1">
      <c r="A144" s="588"/>
      <c r="B144" s="588"/>
      <c r="C144" s="588"/>
      <c r="D144" s="588"/>
      <c r="E144" s="588"/>
      <c r="F144" s="588"/>
      <c r="G144" s="588"/>
      <c r="H144" s="588"/>
      <c r="I144" s="588"/>
      <c r="J144" s="588"/>
      <c r="K144" s="588"/>
      <c r="L144" s="588"/>
      <c r="M144" s="80"/>
    </row>
    <row r="145" spans="1:13" s="534" customFormat="1" ht="15.75" customHeight="1">
      <c r="A145" s="526" t="s">
        <v>397</v>
      </c>
      <c r="B145" s="526"/>
      <c r="C145" s="527"/>
      <c r="D145" s="527"/>
      <c r="E145" s="528" t="s">
        <v>398</v>
      </c>
      <c r="F145" s="495"/>
      <c r="G145" s="495"/>
      <c r="H145" s="495"/>
      <c r="I145" s="529" t="s">
        <v>399</v>
      </c>
      <c r="J145" s="530"/>
      <c r="K145" s="531" t="s">
        <v>263</v>
      </c>
      <c r="L145" s="532"/>
      <c r="M145" s="533"/>
    </row>
    <row r="146" spans="1:13" s="534" customFormat="1" ht="15.75" customHeight="1">
      <c r="A146" s="535"/>
      <c r="B146" s="535"/>
      <c r="C146" s="536"/>
      <c r="D146" s="536"/>
      <c r="E146" s="537"/>
      <c r="F146" s="103"/>
      <c r="G146" s="103"/>
      <c r="H146" s="103"/>
      <c r="I146" s="538"/>
      <c r="J146" s="539"/>
      <c r="K146" s="540" t="s">
        <v>430</v>
      </c>
      <c r="L146" s="541"/>
      <c r="M146" s="533"/>
    </row>
    <row r="147" spans="1:13" s="534" customFormat="1" ht="15.75" customHeight="1">
      <c r="A147" s="535"/>
      <c r="B147" s="535"/>
      <c r="C147" s="536"/>
      <c r="D147" s="536"/>
      <c r="E147" s="537" t="s">
        <v>400</v>
      </c>
      <c r="F147" s="103" t="s">
        <v>220</v>
      </c>
      <c r="G147" s="103"/>
      <c r="H147" s="103"/>
      <c r="I147" s="103" t="s">
        <v>400</v>
      </c>
      <c r="J147" s="103" t="s">
        <v>220</v>
      </c>
      <c r="K147" s="103" t="s">
        <v>400</v>
      </c>
      <c r="L147" s="542" t="s">
        <v>220</v>
      </c>
      <c r="M147" s="533"/>
    </row>
    <row r="148" spans="1:13" s="534" customFormat="1" ht="15.75" customHeight="1">
      <c r="A148" s="535"/>
      <c r="B148" s="535"/>
      <c r="C148" s="536"/>
      <c r="D148" s="536"/>
      <c r="E148" s="537"/>
      <c r="F148" s="502" t="s">
        <v>401</v>
      </c>
      <c r="G148" s="502" t="s">
        <v>19</v>
      </c>
      <c r="H148" s="502" t="s">
        <v>17</v>
      </c>
      <c r="I148" s="103"/>
      <c r="J148" s="103"/>
      <c r="K148" s="103"/>
      <c r="L148" s="542"/>
      <c r="M148" s="533"/>
    </row>
    <row r="149" spans="1:13" s="559" customFormat="1" ht="15.75" customHeight="1">
      <c r="A149" s="543" t="s">
        <v>471</v>
      </c>
      <c r="B149" s="595"/>
      <c r="C149" s="575"/>
      <c r="D149" s="575" t="s">
        <v>415</v>
      </c>
      <c r="E149" s="576"/>
      <c r="F149" s="577"/>
      <c r="G149" s="577"/>
      <c r="H149" s="577"/>
      <c r="I149" s="578"/>
      <c r="J149" s="578"/>
      <c r="K149" s="578"/>
      <c r="L149" s="578"/>
      <c r="M149" s="558"/>
    </row>
    <row r="150" spans="1:13" s="559" customFormat="1" ht="15.75" customHeight="1">
      <c r="A150" s="548"/>
      <c r="B150" s="596"/>
      <c r="C150" s="565" t="s">
        <v>472</v>
      </c>
      <c r="D150" s="566" t="s">
        <v>472</v>
      </c>
      <c r="E150" s="560">
        <v>241</v>
      </c>
      <c r="F150" s="561">
        <v>529</v>
      </c>
      <c r="G150" s="561">
        <v>257</v>
      </c>
      <c r="H150" s="561">
        <v>272</v>
      </c>
      <c r="I150" s="562">
        <v>325</v>
      </c>
      <c r="J150" s="562">
        <v>735</v>
      </c>
      <c r="K150" s="564">
        <f t="shared" ref="K150:L167" si="13">E150-I150</f>
        <v>-84</v>
      </c>
      <c r="L150" s="564">
        <f t="shared" si="13"/>
        <v>-206</v>
      </c>
      <c r="M150" s="558"/>
    </row>
    <row r="151" spans="1:13" s="559" customFormat="1" ht="15.75" customHeight="1">
      <c r="A151" s="548"/>
      <c r="B151" s="596"/>
      <c r="C151" s="565" t="s">
        <v>473</v>
      </c>
      <c r="D151" s="566" t="s">
        <v>473</v>
      </c>
      <c r="E151" s="560">
        <v>56</v>
      </c>
      <c r="F151" s="561">
        <v>112</v>
      </c>
      <c r="G151" s="561">
        <v>53</v>
      </c>
      <c r="H151" s="561">
        <v>59</v>
      </c>
      <c r="I151" s="562">
        <v>48</v>
      </c>
      <c r="J151" s="562">
        <v>102</v>
      </c>
      <c r="K151" s="564">
        <f t="shared" si="13"/>
        <v>8</v>
      </c>
      <c r="L151" s="564">
        <f t="shared" si="13"/>
        <v>10</v>
      </c>
      <c r="M151" s="558"/>
    </row>
    <row r="152" spans="1:13" s="559" customFormat="1" ht="15.75" customHeight="1">
      <c r="A152" s="548"/>
      <c r="B152" s="596"/>
      <c r="C152" s="565" t="s">
        <v>474</v>
      </c>
      <c r="D152" s="566" t="s">
        <v>474</v>
      </c>
      <c r="E152" s="560">
        <v>45</v>
      </c>
      <c r="F152" s="561">
        <v>117</v>
      </c>
      <c r="G152" s="561">
        <v>62</v>
      </c>
      <c r="H152" s="561">
        <v>55</v>
      </c>
      <c r="I152" s="562">
        <v>47</v>
      </c>
      <c r="J152" s="562">
        <v>128</v>
      </c>
      <c r="K152" s="564">
        <f t="shared" si="13"/>
        <v>-2</v>
      </c>
      <c r="L152" s="564">
        <f t="shared" si="13"/>
        <v>-11</v>
      </c>
      <c r="M152" s="558"/>
    </row>
    <row r="153" spans="1:13" s="559" customFormat="1" ht="15.75" customHeight="1">
      <c r="A153" s="548"/>
      <c r="B153" s="596"/>
      <c r="C153" s="555" t="s">
        <v>475</v>
      </c>
      <c r="D153" s="555" t="s">
        <v>421</v>
      </c>
      <c r="E153" s="560">
        <v>251</v>
      </c>
      <c r="F153" s="561">
        <v>615</v>
      </c>
      <c r="G153" s="561">
        <v>299</v>
      </c>
      <c r="H153" s="561">
        <v>316</v>
      </c>
      <c r="I153" s="562">
        <v>235</v>
      </c>
      <c r="J153" s="562">
        <v>568</v>
      </c>
      <c r="K153" s="564">
        <f t="shared" si="13"/>
        <v>16</v>
      </c>
      <c r="L153" s="564">
        <f t="shared" si="13"/>
        <v>47</v>
      </c>
      <c r="M153" s="558"/>
    </row>
    <row r="154" spans="1:13" s="559" customFormat="1" ht="15.75" customHeight="1">
      <c r="A154" s="548"/>
      <c r="B154" s="596"/>
      <c r="C154" s="555"/>
      <c r="D154" s="555" t="s">
        <v>422</v>
      </c>
      <c r="E154" s="560">
        <v>214</v>
      </c>
      <c r="F154" s="561">
        <v>427</v>
      </c>
      <c r="G154" s="561">
        <v>226</v>
      </c>
      <c r="H154" s="561">
        <v>201</v>
      </c>
      <c r="I154" s="562">
        <v>219</v>
      </c>
      <c r="J154" s="562">
        <v>462</v>
      </c>
      <c r="K154" s="564">
        <f t="shared" si="13"/>
        <v>-5</v>
      </c>
      <c r="L154" s="564">
        <f t="shared" si="13"/>
        <v>-35</v>
      </c>
      <c r="M154" s="558"/>
    </row>
    <row r="155" spans="1:13" s="559" customFormat="1" ht="15.75" customHeight="1">
      <c r="A155" s="548"/>
      <c r="B155" s="596"/>
      <c r="C155" s="565" t="s">
        <v>476</v>
      </c>
      <c r="D155" s="566" t="s">
        <v>476</v>
      </c>
      <c r="E155" s="560">
        <v>317</v>
      </c>
      <c r="F155" s="561">
        <v>767</v>
      </c>
      <c r="G155" s="561">
        <v>381</v>
      </c>
      <c r="H155" s="561">
        <v>386</v>
      </c>
      <c r="I155" s="562">
        <v>321</v>
      </c>
      <c r="J155" s="562">
        <v>786</v>
      </c>
      <c r="K155" s="564">
        <f t="shared" si="13"/>
        <v>-4</v>
      </c>
      <c r="L155" s="564">
        <f t="shared" si="13"/>
        <v>-19</v>
      </c>
      <c r="M155" s="558"/>
    </row>
    <row r="156" spans="1:13" s="559" customFormat="1" ht="15.75" customHeight="1">
      <c r="A156" s="548"/>
      <c r="B156" s="596"/>
      <c r="C156" s="565" t="s">
        <v>477</v>
      </c>
      <c r="D156" s="566" t="s">
        <v>477</v>
      </c>
      <c r="E156" s="560">
        <v>111</v>
      </c>
      <c r="F156" s="561">
        <v>200</v>
      </c>
      <c r="G156" s="561">
        <v>95</v>
      </c>
      <c r="H156" s="561">
        <v>105</v>
      </c>
      <c r="I156" s="562">
        <v>119</v>
      </c>
      <c r="J156" s="562">
        <v>235</v>
      </c>
      <c r="K156" s="564">
        <f t="shared" si="13"/>
        <v>-8</v>
      </c>
      <c r="L156" s="564">
        <f t="shared" si="13"/>
        <v>-35</v>
      </c>
      <c r="M156" s="558"/>
    </row>
    <row r="157" spans="1:13" s="559" customFormat="1" ht="15.75" customHeight="1">
      <c r="A157" s="548"/>
      <c r="B157" s="596"/>
      <c r="C157" s="555" t="s">
        <v>478</v>
      </c>
      <c r="D157" s="555" t="s">
        <v>421</v>
      </c>
      <c r="E157" s="560">
        <v>161</v>
      </c>
      <c r="F157" s="561">
        <v>360</v>
      </c>
      <c r="G157" s="561">
        <v>162</v>
      </c>
      <c r="H157" s="561">
        <v>198</v>
      </c>
      <c r="I157" s="562">
        <v>156</v>
      </c>
      <c r="J157" s="562">
        <v>354</v>
      </c>
      <c r="K157" s="564">
        <f t="shared" si="13"/>
        <v>5</v>
      </c>
      <c r="L157" s="564">
        <f t="shared" si="13"/>
        <v>6</v>
      </c>
      <c r="M157" s="558"/>
    </row>
    <row r="158" spans="1:13" s="559" customFormat="1" ht="15.75" customHeight="1">
      <c r="A158" s="548"/>
      <c r="B158" s="596"/>
      <c r="C158" s="555"/>
      <c r="D158" s="555" t="s">
        <v>422</v>
      </c>
      <c r="E158" s="560">
        <v>146</v>
      </c>
      <c r="F158" s="561">
        <v>300</v>
      </c>
      <c r="G158" s="561">
        <v>143</v>
      </c>
      <c r="H158" s="561">
        <v>157</v>
      </c>
      <c r="I158" s="562">
        <v>129</v>
      </c>
      <c r="J158" s="562">
        <v>292</v>
      </c>
      <c r="K158" s="564">
        <f t="shared" si="13"/>
        <v>17</v>
      </c>
      <c r="L158" s="564">
        <f t="shared" si="13"/>
        <v>8</v>
      </c>
      <c r="M158" s="558"/>
    </row>
    <row r="159" spans="1:13" s="559" customFormat="1" ht="15.75" customHeight="1">
      <c r="A159" s="548"/>
      <c r="B159" s="596"/>
      <c r="C159" s="565" t="s">
        <v>479</v>
      </c>
      <c r="D159" s="566" t="s">
        <v>479</v>
      </c>
      <c r="E159" s="560">
        <v>59</v>
      </c>
      <c r="F159" s="561">
        <v>101</v>
      </c>
      <c r="G159" s="561">
        <v>54</v>
      </c>
      <c r="H159" s="561">
        <v>47</v>
      </c>
      <c r="I159" s="562">
        <v>53</v>
      </c>
      <c r="J159" s="562">
        <v>106</v>
      </c>
      <c r="K159" s="564">
        <f t="shared" si="13"/>
        <v>6</v>
      </c>
      <c r="L159" s="564">
        <f t="shared" si="13"/>
        <v>-5</v>
      </c>
      <c r="M159" s="558"/>
    </row>
    <row r="160" spans="1:13" s="559" customFormat="1" ht="15.75" customHeight="1">
      <c r="A160" s="548"/>
      <c r="B160" s="596"/>
      <c r="C160" s="555" t="s">
        <v>480</v>
      </c>
      <c r="D160" s="555" t="s">
        <v>421</v>
      </c>
      <c r="E160" s="560">
        <v>142</v>
      </c>
      <c r="F160" s="561">
        <v>301</v>
      </c>
      <c r="G160" s="561">
        <v>144</v>
      </c>
      <c r="H160" s="561">
        <v>157</v>
      </c>
      <c r="I160" s="562">
        <v>172</v>
      </c>
      <c r="J160" s="562">
        <v>350</v>
      </c>
      <c r="K160" s="564">
        <f t="shared" si="13"/>
        <v>-30</v>
      </c>
      <c r="L160" s="564">
        <f t="shared" si="13"/>
        <v>-49</v>
      </c>
      <c r="M160" s="558"/>
    </row>
    <row r="161" spans="1:13" s="559" customFormat="1" ht="15.75" customHeight="1">
      <c r="A161" s="548"/>
      <c r="B161" s="596"/>
      <c r="C161" s="555"/>
      <c r="D161" s="555" t="s">
        <v>422</v>
      </c>
      <c r="E161" s="560">
        <v>269</v>
      </c>
      <c r="F161" s="561">
        <v>575</v>
      </c>
      <c r="G161" s="561">
        <v>276</v>
      </c>
      <c r="H161" s="561">
        <v>299</v>
      </c>
      <c r="I161" s="562">
        <v>263</v>
      </c>
      <c r="J161" s="562">
        <v>620</v>
      </c>
      <c r="K161" s="564">
        <f t="shared" si="13"/>
        <v>6</v>
      </c>
      <c r="L161" s="564">
        <f t="shared" si="13"/>
        <v>-45</v>
      </c>
      <c r="M161" s="558"/>
    </row>
    <row r="162" spans="1:13" s="559" customFormat="1" ht="15.75" customHeight="1">
      <c r="A162" s="548"/>
      <c r="B162" s="596"/>
      <c r="C162" s="555"/>
      <c r="D162" s="555" t="s">
        <v>424</v>
      </c>
      <c r="E162" s="560">
        <v>359</v>
      </c>
      <c r="F162" s="561">
        <v>757</v>
      </c>
      <c r="G162" s="561">
        <v>371</v>
      </c>
      <c r="H162" s="561">
        <v>386</v>
      </c>
      <c r="I162" s="562">
        <v>391</v>
      </c>
      <c r="J162" s="562">
        <v>855</v>
      </c>
      <c r="K162" s="564">
        <f t="shared" si="13"/>
        <v>-32</v>
      </c>
      <c r="L162" s="564">
        <f t="shared" si="13"/>
        <v>-98</v>
      </c>
      <c r="M162" s="558"/>
    </row>
    <row r="163" spans="1:13" s="559" customFormat="1" ht="15.75" customHeight="1">
      <c r="A163" s="548"/>
      <c r="B163" s="596"/>
      <c r="C163" s="565" t="s">
        <v>481</v>
      </c>
      <c r="D163" s="566" t="s">
        <v>481</v>
      </c>
      <c r="E163" s="560">
        <v>36</v>
      </c>
      <c r="F163" s="561">
        <v>86</v>
      </c>
      <c r="G163" s="561">
        <v>44</v>
      </c>
      <c r="H163" s="561">
        <v>42</v>
      </c>
      <c r="I163" s="562">
        <v>37</v>
      </c>
      <c r="J163" s="562">
        <v>97</v>
      </c>
      <c r="K163" s="564">
        <f t="shared" si="13"/>
        <v>-1</v>
      </c>
      <c r="L163" s="564">
        <f t="shared" si="13"/>
        <v>-11</v>
      </c>
      <c r="M163" s="558"/>
    </row>
    <row r="164" spans="1:13" s="559" customFormat="1" ht="15.75" customHeight="1">
      <c r="A164" s="548"/>
      <c r="B164" s="596"/>
      <c r="C164" s="565" t="s">
        <v>482</v>
      </c>
      <c r="D164" s="566" t="s">
        <v>482</v>
      </c>
      <c r="E164" s="560">
        <v>168</v>
      </c>
      <c r="F164" s="561">
        <v>362</v>
      </c>
      <c r="G164" s="561">
        <v>183</v>
      </c>
      <c r="H164" s="561">
        <v>179</v>
      </c>
      <c r="I164" s="562">
        <v>175</v>
      </c>
      <c r="J164" s="562">
        <v>419</v>
      </c>
      <c r="K164" s="564">
        <f t="shared" si="13"/>
        <v>-7</v>
      </c>
      <c r="L164" s="564">
        <f t="shared" si="13"/>
        <v>-57</v>
      </c>
      <c r="M164" s="558"/>
    </row>
    <row r="165" spans="1:13" s="559" customFormat="1" ht="15.75" customHeight="1">
      <c r="A165" s="548"/>
      <c r="B165" s="596"/>
      <c r="C165" s="555" t="s">
        <v>483</v>
      </c>
      <c r="D165" s="555" t="s">
        <v>421</v>
      </c>
      <c r="E165" s="560">
        <v>187</v>
      </c>
      <c r="F165" s="561">
        <v>409</v>
      </c>
      <c r="G165" s="561">
        <v>214</v>
      </c>
      <c r="H165" s="561">
        <v>195</v>
      </c>
      <c r="I165" s="562">
        <v>171</v>
      </c>
      <c r="J165" s="562">
        <v>409</v>
      </c>
      <c r="K165" s="564">
        <f t="shared" si="13"/>
        <v>16</v>
      </c>
      <c r="L165" s="564">
        <f t="shared" si="13"/>
        <v>0</v>
      </c>
      <c r="M165" s="558"/>
    </row>
    <row r="166" spans="1:13" s="559" customFormat="1" ht="15.75" customHeight="1">
      <c r="A166" s="548"/>
      <c r="B166" s="596"/>
      <c r="C166" s="555"/>
      <c r="D166" s="555" t="s">
        <v>422</v>
      </c>
      <c r="E166" s="560">
        <v>199</v>
      </c>
      <c r="F166" s="561">
        <v>414</v>
      </c>
      <c r="G166" s="561">
        <v>203</v>
      </c>
      <c r="H166" s="561">
        <v>211</v>
      </c>
      <c r="I166" s="562">
        <v>210</v>
      </c>
      <c r="J166" s="562">
        <v>494</v>
      </c>
      <c r="K166" s="564">
        <f t="shared" si="13"/>
        <v>-11</v>
      </c>
      <c r="L166" s="564">
        <f t="shared" si="13"/>
        <v>-80</v>
      </c>
      <c r="M166" s="558"/>
    </row>
    <row r="167" spans="1:13" s="559" customFormat="1" ht="15.75" customHeight="1">
      <c r="A167" s="548"/>
      <c r="B167" s="596"/>
      <c r="C167" s="565" t="s">
        <v>484</v>
      </c>
      <c r="D167" s="566" t="s">
        <v>484</v>
      </c>
      <c r="E167" s="560">
        <v>43</v>
      </c>
      <c r="F167" s="561">
        <v>83</v>
      </c>
      <c r="G167" s="561">
        <v>34</v>
      </c>
      <c r="H167" s="561">
        <v>49</v>
      </c>
      <c r="I167" s="562">
        <v>41</v>
      </c>
      <c r="J167" s="562">
        <v>89</v>
      </c>
      <c r="K167" s="564">
        <f t="shared" si="13"/>
        <v>2</v>
      </c>
      <c r="L167" s="564">
        <f t="shared" si="13"/>
        <v>-6</v>
      </c>
      <c r="M167" s="558"/>
    </row>
    <row r="168" spans="1:13" s="559" customFormat="1" ht="15.75" customHeight="1">
      <c r="A168" s="548"/>
      <c r="B168" s="596"/>
      <c r="C168" s="555"/>
      <c r="D168" s="555" t="s">
        <v>415</v>
      </c>
      <c r="E168" s="567"/>
      <c r="F168" s="568"/>
      <c r="G168" s="568"/>
      <c r="H168" s="568"/>
      <c r="I168" s="564"/>
      <c r="J168" s="564"/>
      <c r="K168" s="564"/>
      <c r="L168" s="564"/>
      <c r="M168" s="558"/>
    </row>
    <row r="169" spans="1:13" s="559" customFormat="1" ht="15.75" customHeight="1">
      <c r="A169" s="601"/>
      <c r="B169" s="602"/>
      <c r="C169" s="571" t="s">
        <v>416</v>
      </c>
      <c r="D169" s="572" t="s">
        <v>417</v>
      </c>
      <c r="E169" s="573">
        <f t="shared" ref="E169:L169" si="14">SUM(E150:E167)</f>
        <v>3004</v>
      </c>
      <c r="F169" s="574">
        <f t="shared" si="14"/>
        <v>6515</v>
      </c>
      <c r="G169" s="574">
        <f t="shared" si="14"/>
        <v>3201</v>
      </c>
      <c r="H169" s="574">
        <f t="shared" si="14"/>
        <v>3314</v>
      </c>
      <c r="I169" s="574">
        <f t="shared" si="14"/>
        <v>3112</v>
      </c>
      <c r="J169" s="574">
        <f t="shared" si="14"/>
        <v>7101</v>
      </c>
      <c r="K169" s="574">
        <f t="shared" si="14"/>
        <v>-108</v>
      </c>
      <c r="L169" s="574">
        <f t="shared" si="14"/>
        <v>-586</v>
      </c>
      <c r="M169" s="558"/>
    </row>
    <row r="170" spans="1:13" s="559" customFormat="1" ht="15.75" customHeight="1">
      <c r="A170" s="605" t="s">
        <v>485</v>
      </c>
      <c r="B170" s="606"/>
      <c r="C170" s="607" t="s">
        <v>486</v>
      </c>
      <c r="D170" s="608" t="s">
        <v>417</v>
      </c>
      <c r="E170" s="609">
        <f t="shared" ref="E170:L170" si="15">E25+E40+E70+E91+E129+E142+E169</f>
        <v>29634</v>
      </c>
      <c r="F170" s="610">
        <f t="shared" si="15"/>
        <v>58622</v>
      </c>
      <c r="G170" s="610">
        <f t="shared" si="15"/>
        <v>29063</v>
      </c>
      <c r="H170" s="610">
        <f t="shared" si="15"/>
        <v>29559</v>
      </c>
      <c r="I170" s="610">
        <f t="shared" si="15"/>
        <v>29633</v>
      </c>
      <c r="J170" s="610">
        <f t="shared" si="15"/>
        <v>61204</v>
      </c>
      <c r="K170" s="610">
        <f t="shared" si="15"/>
        <v>-14</v>
      </c>
      <c r="L170" s="610">
        <f t="shared" si="15"/>
        <v>-5163</v>
      </c>
      <c r="M170" s="558"/>
    </row>
    <row r="171" spans="1:13" s="559" customFormat="1" ht="15.75" customHeight="1">
      <c r="A171" s="543" t="s">
        <v>487</v>
      </c>
      <c r="B171" s="595"/>
      <c r="C171" s="575"/>
      <c r="D171" s="575" t="s">
        <v>415</v>
      </c>
      <c r="E171" s="576"/>
      <c r="F171" s="577"/>
      <c r="G171" s="577"/>
      <c r="H171" s="577"/>
      <c r="I171" s="578"/>
      <c r="J171" s="578"/>
      <c r="K171" s="578"/>
      <c r="L171" s="578"/>
      <c r="M171" s="558"/>
    </row>
    <row r="172" spans="1:13" s="559" customFormat="1" ht="15.75" customHeight="1">
      <c r="A172" s="548"/>
      <c r="B172" s="596"/>
      <c r="C172" s="565" t="s">
        <v>488</v>
      </c>
      <c r="D172" s="566" t="s">
        <v>488</v>
      </c>
      <c r="E172" s="560">
        <v>4637</v>
      </c>
      <c r="F172" s="561">
        <v>10818</v>
      </c>
      <c r="G172" s="561">
        <v>5370</v>
      </c>
      <c r="H172" s="561">
        <v>5448</v>
      </c>
      <c r="I172" s="562">
        <v>4226</v>
      </c>
      <c r="J172" s="562">
        <v>9973</v>
      </c>
      <c r="K172" s="564">
        <f t="shared" ref="K172:L184" si="16">E172-I172</f>
        <v>411</v>
      </c>
      <c r="L172" s="564">
        <f t="shared" si="16"/>
        <v>845</v>
      </c>
      <c r="M172" s="558"/>
    </row>
    <row r="173" spans="1:13" s="559" customFormat="1" ht="15.75" customHeight="1">
      <c r="A173" s="548"/>
      <c r="B173" s="596"/>
      <c r="C173" s="565" t="s">
        <v>489</v>
      </c>
      <c r="D173" s="566" t="s">
        <v>489</v>
      </c>
      <c r="E173" s="560">
        <v>697</v>
      </c>
      <c r="F173" s="561">
        <v>2136</v>
      </c>
      <c r="G173" s="561">
        <v>1002</v>
      </c>
      <c r="H173" s="561">
        <v>1134</v>
      </c>
      <c r="I173" s="562">
        <v>519</v>
      </c>
      <c r="J173" s="562">
        <v>1681</v>
      </c>
      <c r="K173" s="564">
        <f t="shared" si="16"/>
        <v>178</v>
      </c>
      <c r="L173" s="564">
        <f t="shared" si="16"/>
        <v>455</v>
      </c>
      <c r="M173" s="558"/>
    </row>
    <row r="174" spans="1:13" s="559" customFormat="1" ht="15.75" customHeight="1">
      <c r="A174" s="548"/>
      <c r="B174" s="596"/>
      <c r="C174" s="565" t="s">
        <v>490</v>
      </c>
      <c r="D174" s="566" t="s">
        <v>490</v>
      </c>
      <c r="E174" s="560">
        <v>8349</v>
      </c>
      <c r="F174" s="561">
        <v>18622</v>
      </c>
      <c r="G174" s="561">
        <v>9222</v>
      </c>
      <c r="H174" s="561">
        <v>9400</v>
      </c>
      <c r="I174" s="562">
        <v>7896</v>
      </c>
      <c r="J174" s="562">
        <v>18423</v>
      </c>
      <c r="K174" s="564">
        <f t="shared" si="16"/>
        <v>453</v>
      </c>
      <c r="L174" s="564">
        <f t="shared" si="16"/>
        <v>199</v>
      </c>
      <c r="M174" s="558"/>
    </row>
    <row r="175" spans="1:13" s="559" customFormat="1" ht="15.75" customHeight="1">
      <c r="A175" s="548"/>
      <c r="B175" s="596"/>
      <c r="C175" s="565" t="s">
        <v>491</v>
      </c>
      <c r="D175" s="566" t="s">
        <v>491</v>
      </c>
      <c r="E175" s="560">
        <v>4011</v>
      </c>
      <c r="F175" s="561">
        <v>10000</v>
      </c>
      <c r="G175" s="561">
        <v>4872</v>
      </c>
      <c r="H175" s="561">
        <v>5128</v>
      </c>
      <c r="I175" s="562">
        <v>3412</v>
      </c>
      <c r="J175" s="562">
        <v>9091</v>
      </c>
      <c r="K175" s="564">
        <f t="shared" si="16"/>
        <v>599</v>
      </c>
      <c r="L175" s="564">
        <f t="shared" si="16"/>
        <v>909</v>
      </c>
      <c r="M175" s="558"/>
    </row>
    <row r="176" spans="1:13" s="559" customFormat="1" ht="15.75" customHeight="1">
      <c r="A176" s="548"/>
      <c r="B176" s="596"/>
      <c r="C176" s="555" t="s">
        <v>492</v>
      </c>
      <c r="D176" s="555" t="s">
        <v>421</v>
      </c>
      <c r="E176" s="560">
        <v>491</v>
      </c>
      <c r="F176" s="561">
        <v>937</v>
      </c>
      <c r="G176" s="561">
        <v>487</v>
      </c>
      <c r="H176" s="561">
        <v>450</v>
      </c>
      <c r="I176" s="562">
        <v>386</v>
      </c>
      <c r="J176" s="562">
        <v>829</v>
      </c>
      <c r="K176" s="564">
        <f t="shared" si="16"/>
        <v>105</v>
      </c>
      <c r="L176" s="564">
        <f t="shared" si="16"/>
        <v>108</v>
      </c>
      <c r="M176" s="558"/>
    </row>
    <row r="177" spans="1:13" s="559" customFormat="1" ht="15.75" customHeight="1">
      <c r="A177" s="548"/>
      <c r="B177" s="596"/>
      <c r="C177" s="555"/>
      <c r="D177" s="555" t="s">
        <v>422</v>
      </c>
      <c r="E177" s="560">
        <v>1292</v>
      </c>
      <c r="F177" s="561">
        <v>2980</v>
      </c>
      <c r="G177" s="561">
        <v>1418</v>
      </c>
      <c r="H177" s="561">
        <v>1562</v>
      </c>
      <c r="I177" s="562">
        <v>1073</v>
      </c>
      <c r="J177" s="562">
        <v>2604</v>
      </c>
      <c r="K177" s="564">
        <f t="shared" si="16"/>
        <v>219</v>
      </c>
      <c r="L177" s="564">
        <f t="shared" si="16"/>
        <v>376</v>
      </c>
      <c r="M177" s="558"/>
    </row>
    <row r="178" spans="1:13" s="559" customFormat="1" ht="15.75" customHeight="1">
      <c r="A178" s="548"/>
      <c r="B178" s="596"/>
      <c r="C178" s="555"/>
      <c r="D178" s="555" t="s">
        <v>424</v>
      </c>
      <c r="E178" s="560">
        <v>1197</v>
      </c>
      <c r="F178" s="561">
        <v>2498</v>
      </c>
      <c r="G178" s="561">
        <v>1214</v>
      </c>
      <c r="H178" s="561">
        <v>1284</v>
      </c>
      <c r="I178" s="562">
        <v>1192</v>
      </c>
      <c r="J178" s="562">
        <v>2656</v>
      </c>
      <c r="K178" s="564">
        <f t="shared" si="16"/>
        <v>5</v>
      </c>
      <c r="L178" s="564">
        <f t="shared" si="16"/>
        <v>-158</v>
      </c>
      <c r="M178" s="558"/>
    </row>
    <row r="179" spans="1:13" s="559" customFormat="1" ht="15.75" customHeight="1">
      <c r="A179" s="548"/>
      <c r="B179" s="596"/>
      <c r="C179" s="555"/>
      <c r="D179" s="555" t="s">
        <v>425</v>
      </c>
      <c r="E179" s="560">
        <v>298</v>
      </c>
      <c r="F179" s="561">
        <v>748</v>
      </c>
      <c r="G179" s="561">
        <v>358</v>
      </c>
      <c r="H179" s="561">
        <v>390</v>
      </c>
      <c r="I179" s="562">
        <v>261</v>
      </c>
      <c r="J179" s="562">
        <v>693</v>
      </c>
      <c r="K179" s="564">
        <f t="shared" si="16"/>
        <v>37</v>
      </c>
      <c r="L179" s="564">
        <f t="shared" si="16"/>
        <v>55</v>
      </c>
      <c r="M179" s="558"/>
    </row>
    <row r="180" spans="1:13" s="559" customFormat="1" ht="15.75" customHeight="1">
      <c r="A180" s="548"/>
      <c r="B180" s="596"/>
      <c r="C180" s="555"/>
      <c r="D180" s="555" t="s">
        <v>468</v>
      </c>
      <c r="E180" s="560">
        <v>1369</v>
      </c>
      <c r="F180" s="561">
        <v>3160</v>
      </c>
      <c r="G180" s="561">
        <v>1467</v>
      </c>
      <c r="H180" s="561">
        <v>1693</v>
      </c>
      <c r="I180" s="562">
        <v>1404</v>
      </c>
      <c r="J180" s="562">
        <v>3407</v>
      </c>
      <c r="K180" s="564">
        <f t="shared" si="16"/>
        <v>-35</v>
      </c>
      <c r="L180" s="564">
        <f t="shared" si="16"/>
        <v>-247</v>
      </c>
      <c r="M180" s="558"/>
    </row>
    <row r="181" spans="1:13" s="559" customFormat="1" ht="15.75" customHeight="1">
      <c r="A181" s="548"/>
      <c r="B181" s="596"/>
      <c r="C181" s="565" t="s">
        <v>493</v>
      </c>
      <c r="D181" s="566" t="s">
        <v>494</v>
      </c>
      <c r="E181" s="560">
        <v>2404</v>
      </c>
      <c r="F181" s="561">
        <v>5976</v>
      </c>
      <c r="G181" s="561">
        <v>2831</v>
      </c>
      <c r="H181" s="561">
        <v>3145</v>
      </c>
      <c r="I181" s="562">
        <v>2055</v>
      </c>
      <c r="J181" s="562">
        <v>5413</v>
      </c>
      <c r="K181" s="564">
        <f t="shared" si="16"/>
        <v>349</v>
      </c>
      <c r="L181" s="564">
        <f t="shared" si="16"/>
        <v>563</v>
      </c>
      <c r="M181" s="558"/>
    </row>
    <row r="182" spans="1:13" s="559" customFormat="1" ht="15.75" customHeight="1">
      <c r="A182" s="548"/>
      <c r="B182" s="596"/>
      <c r="C182" s="555" t="s">
        <v>495</v>
      </c>
      <c r="D182" s="555" t="s">
        <v>421</v>
      </c>
      <c r="E182" s="560">
        <v>1208</v>
      </c>
      <c r="F182" s="561">
        <v>2784</v>
      </c>
      <c r="G182" s="561">
        <v>1262</v>
      </c>
      <c r="H182" s="561">
        <v>1522</v>
      </c>
      <c r="I182" s="562">
        <v>1185</v>
      </c>
      <c r="J182" s="562">
        <v>2857</v>
      </c>
      <c r="K182" s="564">
        <f t="shared" si="16"/>
        <v>23</v>
      </c>
      <c r="L182" s="564">
        <f t="shared" si="16"/>
        <v>-73</v>
      </c>
      <c r="M182" s="558"/>
    </row>
    <row r="183" spans="1:13" s="559" customFormat="1" ht="15.75" customHeight="1">
      <c r="A183" s="548"/>
      <c r="B183" s="596"/>
      <c r="C183" s="555"/>
      <c r="D183" s="555" t="s">
        <v>422</v>
      </c>
      <c r="E183" s="560">
        <v>1512</v>
      </c>
      <c r="F183" s="561">
        <v>3538</v>
      </c>
      <c r="G183" s="561">
        <v>1635</v>
      </c>
      <c r="H183" s="561">
        <v>1903</v>
      </c>
      <c r="I183" s="562">
        <v>1590</v>
      </c>
      <c r="J183" s="562">
        <v>3736</v>
      </c>
      <c r="K183" s="564">
        <f t="shared" si="16"/>
        <v>-78</v>
      </c>
      <c r="L183" s="564">
        <f t="shared" si="16"/>
        <v>-198</v>
      </c>
      <c r="M183" s="558"/>
    </row>
    <row r="184" spans="1:13" s="559" customFormat="1" ht="15.75" customHeight="1">
      <c r="A184" s="548"/>
      <c r="B184" s="596"/>
      <c r="C184" s="555"/>
      <c r="D184" s="555" t="s">
        <v>424</v>
      </c>
      <c r="E184" s="560">
        <v>1885</v>
      </c>
      <c r="F184" s="561">
        <v>4242</v>
      </c>
      <c r="G184" s="561">
        <v>2049</v>
      </c>
      <c r="H184" s="561">
        <v>2193</v>
      </c>
      <c r="I184" s="562">
        <v>1835</v>
      </c>
      <c r="J184" s="562">
        <v>4393</v>
      </c>
      <c r="K184" s="564">
        <f t="shared" si="16"/>
        <v>50</v>
      </c>
      <c r="L184" s="564">
        <f t="shared" si="16"/>
        <v>-151</v>
      </c>
      <c r="M184" s="558"/>
    </row>
    <row r="185" spans="1:13" s="559" customFormat="1" ht="15.75" customHeight="1">
      <c r="A185" s="548"/>
      <c r="B185" s="596"/>
      <c r="C185" s="555"/>
      <c r="D185" s="555" t="s">
        <v>415</v>
      </c>
      <c r="E185" s="567"/>
      <c r="F185" s="568"/>
      <c r="G185" s="568"/>
      <c r="H185" s="568"/>
      <c r="I185" s="564"/>
      <c r="J185" s="564"/>
      <c r="K185" s="564"/>
      <c r="L185" s="564"/>
      <c r="M185" s="558"/>
    </row>
    <row r="186" spans="1:13" s="559" customFormat="1" ht="15.75" customHeight="1">
      <c r="A186" s="601"/>
      <c r="B186" s="602"/>
      <c r="C186" s="571" t="s">
        <v>416</v>
      </c>
      <c r="D186" s="572" t="s">
        <v>417</v>
      </c>
      <c r="E186" s="573">
        <f t="shared" ref="E186:L186" si="17">SUM(E172:E184)</f>
        <v>29350</v>
      </c>
      <c r="F186" s="574">
        <f t="shared" si="17"/>
        <v>68439</v>
      </c>
      <c r="G186" s="574">
        <f t="shared" si="17"/>
        <v>33187</v>
      </c>
      <c r="H186" s="574">
        <f t="shared" si="17"/>
        <v>35252</v>
      </c>
      <c r="I186" s="574">
        <f t="shared" si="17"/>
        <v>27034</v>
      </c>
      <c r="J186" s="574">
        <f t="shared" si="17"/>
        <v>65756</v>
      </c>
      <c r="K186" s="574">
        <f t="shared" si="17"/>
        <v>2316</v>
      </c>
      <c r="L186" s="574">
        <f t="shared" si="17"/>
        <v>2683</v>
      </c>
      <c r="M186" s="558"/>
    </row>
    <row r="187" spans="1:13" s="559" customFormat="1" ht="15.75" customHeight="1">
      <c r="A187" s="543" t="s">
        <v>496</v>
      </c>
      <c r="B187" s="595"/>
      <c r="C187" s="575"/>
      <c r="D187" s="575" t="s">
        <v>415</v>
      </c>
      <c r="E187" s="576"/>
      <c r="F187" s="577"/>
      <c r="G187" s="577"/>
      <c r="H187" s="577"/>
      <c r="I187" s="578"/>
      <c r="J187" s="578"/>
      <c r="K187" s="578"/>
      <c r="L187" s="578"/>
      <c r="M187" s="558"/>
    </row>
    <row r="188" spans="1:13" s="559" customFormat="1" ht="15.75" customHeight="1">
      <c r="A188" s="548"/>
      <c r="B188" s="596"/>
      <c r="C188" s="565" t="s">
        <v>497</v>
      </c>
      <c r="D188" s="566" t="s">
        <v>497</v>
      </c>
      <c r="E188" s="560">
        <v>55</v>
      </c>
      <c r="F188" s="561">
        <v>182</v>
      </c>
      <c r="G188" s="561">
        <v>90</v>
      </c>
      <c r="H188" s="561">
        <v>92</v>
      </c>
      <c r="I188" s="562">
        <v>79</v>
      </c>
      <c r="J188" s="562">
        <v>262</v>
      </c>
      <c r="K188" s="564">
        <f t="shared" ref="K188:L193" si="18">E188-I188</f>
        <v>-24</v>
      </c>
      <c r="L188" s="564">
        <f t="shared" si="18"/>
        <v>-80</v>
      </c>
      <c r="M188" s="558"/>
    </row>
    <row r="189" spans="1:13" s="559" customFormat="1" ht="15.75" customHeight="1">
      <c r="A189" s="548"/>
      <c r="B189" s="596"/>
      <c r="C189" s="565" t="s">
        <v>498</v>
      </c>
      <c r="D189" s="566" t="s">
        <v>498</v>
      </c>
      <c r="E189" s="560">
        <v>229</v>
      </c>
      <c r="F189" s="561">
        <v>546</v>
      </c>
      <c r="G189" s="561">
        <v>264</v>
      </c>
      <c r="H189" s="561">
        <v>282</v>
      </c>
      <c r="I189" s="562">
        <v>236</v>
      </c>
      <c r="J189" s="562">
        <v>594</v>
      </c>
      <c r="K189" s="564">
        <f t="shared" si="18"/>
        <v>-7</v>
      </c>
      <c r="L189" s="564">
        <f t="shared" si="18"/>
        <v>-48</v>
      </c>
      <c r="M189" s="558"/>
    </row>
    <row r="190" spans="1:13" s="559" customFormat="1" ht="15.75" customHeight="1">
      <c r="A190" s="548"/>
      <c r="B190" s="596"/>
      <c r="C190" s="565" t="s">
        <v>499</v>
      </c>
      <c r="D190" s="566" t="s">
        <v>499</v>
      </c>
      <c r="E190" s="560">
        <v>79</v>
      </c>
      <c r="F190" s="561">
        <v>230</v>
      </c>
      <c r="G190" s="561">
        <v>106</v>
      </c>
      <c r="H190" s="561">
        <v>124</v>
      </c>
      <c r="I190" s="562">
        <v>93</v>
      </c>
      <c r="J190" s="562">
        <v>277</v>
      </c>
      <c r="K190" s="564">
        <f t="shared" si="18"/>
        <v>-14</v>
      </c>
      <c r="L190" s="564">
        <f t="shared" si="18"/>
        <v>-47</v>
      </c>
      <c r="M190" s="558"/>
    </row>
    <row r="191" spans="1:13" s="559" customFormat="1" ht="15.75" customHeight="1">
      <c r="A191" s="548"/>
      <c r="B191" s="596"/>
      <c r="C191" s="565" t="s">
        <v>500</v>
      </c>
      <c r="D191" s="566" t="s">
        <v>500</v>
      </c>
      <c r="E191" s="560">
        <v>58</v>
      </c>
      <c r="F191" s="561">
        <v>163</v>
      </c>
      <c r="G191" s="561">
        <v>80</v>
      </c>
      <c r="H191" s="561">
        <v>83</v>
      </c>
      <c r="I191" s="562">
        <v>58</v>
      </c>
      <c r="J191" s="562">
        <v>171</v>
      </c>
      <c r="K191" s="564">
        <f t="shared" si="18"/>
        <v>0</v>
      </c>
      <c r="L191" s="564">
        <f t="shared" si="18"/>
        <v>-8</v>
      </c>
      <c r="M191" s="558"/>
    </row>
    <row r="192" spans="1:13" s="559" customFormat="1" ht="15.75" customHeight="1">
      <c r="A192" s="548"/>
      <c r="B192" s="596"/>
      <c r="C192" s="565" t="s">
        <v>501</v>
      </c>
      <c r="D192" s="566" t="s">
        <v>501</v>
      </c>
      <c r="E192" s="560">
        <v>102</v>
      </c>
      <c r="F192" s="561">
        <v>291</v>
      </c>
      <c r="G192" s="561">
        <v>135</v>
      </c>
      <c r="H192" s="561">
        <v>156</v>
      </c>
      <c r="I192" s="562">
        <v>117</v>
      </c>
      <c r="J192" s="562">
        <v>334</v>
      </c>
      <c r="K192" s="564">
        <f t="shared" si="18"/>
        <v>-15</v>
      </c>
      <c r="L192" s="564">
        <f t="shared" si="18"/>
        <v>-43</v>
      </c>
      <c r="M192" s="558"/>
    </row>
    <row r="193" spans="1:13" s="559" customFormat="1" ht="15.75" customHeight="1">
      <c r="A193" s="548"/>
      <c r="B193" s="596"/>
      <c r="C193" s="565" t="s">
        <v>502</v>
      </c>
      <c r="D193" s="566" t="s">
        <v>502</v>
      </c>
      <c r="E193" s="560">
        <v>389</v>
      </c>
      <c r="F193" s="561">
        <v>1106</v>
      </c>
      <c r="G193" s="561">
        <v>525</v>
      </c>
      <c r="H193" s="561">
        <v>581</v>
      </c>
      <c r="I193" s="562">
        <v>377</v>
      </c>
      <c r="J193" s="562">
        <v>1134</v>
      </c>
      <c r="K193" s="564">
        <f t="shared" si="18"/>
        <v>12</v>
      </c>
      <c r="L193" s="564">
        <f t="shared" si="18"/>
        <v>-28</v>
      </c>
      <c r="M193" s="558"/>
    </row>
    <row r="194" spans="1:13" s="559" customFormat="1" ht="15.75" customHeight="1">
      <c r="A194" s="548"/>
      <c r="B194" s="596"/>
      <c r="C194" s="555"/>
      <c r="D194" s="555" t="s">
        <v>415</v>
      </c>
      <c r="E194" s="567"/>
      <c r="F194" s="568"/>
      <c r="G194" s="568"/>
      <c r="H194" s="568"/>
      <c r="I194" s="564"/>
      <c r="J194" s="564"/>
      <c r="K194" s="564"/>
      <c r="L194" s="564"/>
      <c r="M194" s="558"/>
    </row>
    <row r="195" spans="1:13" s="559" customFormat="1" ht="15.75" customHeight="1" thickBot="1">
      <c r="A195" s="603"/>
      <c r="B195" s="604"/>
      <c r="C195" s="581" t="s">
        <v>416</v>
      </c>
      <c r="D195" s="582" t="s">
        <v>417</v>
      </c>
      <c r="E195" s="583">
        <f t="shared" ref="E195:L195" si="19">SUM(E188:E193)</f>
        <v>912</v>
      </c>
      <c r="F195" s="584">
        <f t="shared" si="19"/>
        <v>2518</v>
      </c>
      <c r="G195" s="584">
        <f t="shared" si="19"/>
        <v>1200</v>
      </c>
      <c r="H195" s="584">
        <f t="shared" si="19"/>
        <v>1318</v>
      </c>
      <c r="I195" s="584">
        <f t="shared" si="19"/>
        <v>960</v>
      </c>
      <c r="J195" s="584">
        <f t="shared" si="19"/>
        <v>2772</v>
      </c>
      <c r="K195" s="584">
        <f t="shared" si="19"/>
        <v>-48</v>
      </c>
      <c r="L195" s="584">
        <f t="shared" si="19"/>
        <v>-254</v>
      </c>
      <c r="M195" s="558"/>
    </row>
    <row r="196" spans="1:13" customFormat="1" ht="15.75" customHeight="1">
      <c r="A196" s="587" t="s">
        <v>429</v>
      </c>
      <c r="B196" s="587"/>
      <c r="C196" s="587"/>
      <c r="D196" s="587"/>
      <c r="E196" s="587"/>
      <c r="F196" s="587"/>
      <c r="G196" s="587"/>
      <c r="H196" s="587"/>
      <c r="I196" s="587"/>
      <c r="J196" s="587"/>
      <c r="K196" s="587"/>
      <c r="L196" s="587"/>
      <c r="M196" s="80"/>
    </row>
    <row r="197" spans="1:13" customFormat="1" ht="15.75" customHeight="1" thickBot="1">
      <c r="A197" s="588"/>
      <c r="B197" s="588"/>
      <c r="C197" s="588"/>
      <c r="D197" s="588"/>
      <c r="E197" s="588"/>
      <c r="F197" s="588"/>
      <c r="G197" s="588"/>
      <c r="H197" s="588"/>
      <c r="I197" s="588"/>
      <c r="J197" s="588"/>
      <c r="K197" s="588"/>
      <c r="L197" s="588"/>
      <c r="M197" s="80"/>
    </row>
    <row r="198" spans="1:13" s="534" customFormat="1" ht="15.75" customHeight="1">
      <c r="A198" s="526" t="s">
        <v>397</v>
      </c>
      <c r="B198" s="526"/>
      <c r="C198" s="527"/>
      <c r="D198" s="527"/>
      <c r="E198" s="528" t="s">
        <v>398</v>
      </c>
      <c r="F198" s="495"/>
      <c r="G198" s="495"/>
      <c r="H198" s="495"/>
      <c r="I198" s="529" t="s">
        <v>399</v>
      </c>
      <c r="J198" s="530"/>
      <c r="K198" s="531" t="s">
        <v>263</v>
      </c>
      <c r="L198" s="532"/>
      <c r="M198" s="533"/>
    </row>
    <row r="199" spans="1:13" s="534" customFormat="1" ht="15.75" customHeight="1">
      <c r="A199" s="535"/>
      <c r="B199" s="535"/>
      <c r="C199" s="536"/>
      <c r="D199" s="536"/>
      <c r="E199" s="537"/>
      <c r="F199" s="103"/>
      <c r="G199" s="103"/>
      <c r="H199" s="103"/>
      <c r="I199" s="538"/>
      <c r="J199" s="539"/>
      <c r="K199" s="540" t="s">
        <v>430</v>
      </c>
      <c r="L199" s="541"/>
      <c r="M199" s="533"/>
    </row>
    <row r="200" spans="1:13" s="534" customFormat="1" ht="15.75" customHeight="1">
      <c r="A200" s="535"/>
      <c r="B200" s="535"/>
      <c r="C200" s="536"/>
      <c r="D200" s="536"/>
      <c r="E200" s="537" t="s">
        <v>400</v>
      </c>
      <c r="F200" s="103" t="s">
        <v>220</v>
      </c>
      <c r="G200" s="103"/>
      <c r="H200" s="103"/>
      <c r="I200" s="103" t="s">
        <v>400</v>
      </c>
      <c r="J200" s="103" t="s">
        <v>220</v>
      </c>
      <c r="K200" s="103" t="s">
        <v>400</v>
      </c>
      <c r="L200" s="542" t="s">
        <v>220</v>
      </c>
      <c r="M200" s="533"/>
    </row>
    <row r="201" spans="1:13" s="534" customFormat="1" ht="15.75" customHeight="1">
      <c r="A201" s="535"/>
      <c r="B201" s="535"/>
      <c r="C201" s="536"/>
      <c r="D201" s="536"/>
      <c r="E201" s="537"/>
      <c r="F201" s="502" t="s">
        <v>401</v>
      </c>
      <c r="G201" s="502" t="s">
        <v>19</v>
      </c>
      <c r="H201" s="502" t="s">
        <v>17</v>
      </c>
      <c r="I201" s="103"/>
      <c r="J201" s="103"/>
      <c r="K201" s="103"/>
      <c r="L201" s="542"/>
      <c r="M201" s="533"/>
    </row>
    <row r="202" spans="1:13" s="559" customFormat="1" ht="15.75" customHeight="1">
      <c r="A202" s="543" t="s">
        <v>503</v>
      </c>
      <c r="B202" s="595"/>
      <c r="C202" s="575"/>
      <c r="D202" s="575" t="s">
        <v>415</v>
      </c>
      <c r="E202" s="576"/>
      <c r="F202" s="577"/>
      <c r="G202" s="577"/>
      <c r="H202" s="577"/>
      <c r="I202" s="578"/>
      <c r="J202" s="578"/>
      <c r="K202" s="578"/>
      <c r="L202" s="578"/>
      <c r="M202" s="558"/>
    </row>
    <row r="203" spans="1:13" s="559" customFormat="1" ht="15.75" customHeight="1">
      <c r="A203" s="548"/>
      <c r="B203" s="596"/>
      <c r="C203" s="555" t="s">
        <v>504</v>
      </c>
      <c r="D203" s="555" t="s">
        <v>421</v>
      </c>
      <c r="E203" s="560">
        <v>482</v>
      </c>
      <c r="F203" s="561">
        <v>1208</v>
      </c>
      <c r="G203" s="561">
        <v>604</v>
      </c>
      <c r="H203" s="561">
        <v>604</v>
      </c>
      <c r="I203" s="562">
        <v>458</v>
      </c>
      <c r="J203" s="562">
        <v>1221</v>
      </c>
      <c r="K203" s="564">
        <f t="shared" ref="K203:L208" si="20">E203-I203</f>
        <v>24</v>
      </c>
      <c r="L203" s="564">
        <f t="shared" si="20"/>
        <v>-13</v>
      </c>
      <c r="M203" s="558"/>
    </row>
    <row r="204" spans="1:13" s="559" customFormat="1" ht="15.75" customHeight="1">
      <c r="A204" s="548"/>
      <c r="B204" s="596"/>
      <c r="C204" s="555"/>
      <c r="D204" s="555" t="s">
        <v>422</v>
      </c>
      <c r="E204" s="560">
        <v>309</v>
      </c>
      <c r="F204" s="561">
        <v>750</v>
      </c>
      <c r="G204" s="561">
        <v>367</v>
      </c>
      <c r="H204" s="561">
        <v>383</v>
      </c>
      <c r="I204" s="562">
        <v>285</v>
      </c>
      <c r="J204" s="562">
        <v>713</v>
      </c>
      <c r="K204" s="564">
        <f t="shared" si="20"/>
        <v>24</v>
      </c>
      <c r="L204" s="564">
        <f t="shared" si="20"/>
        <v>37</v>
      </c>
      <c r="M204" s="558"/>
    </row>
    <row r="205" spans="1:13" s="559" customFormat="1" ht="15.75" customHeight="1">
      <c r="A205" s="548"/>
      <c r="B205" s="596"/>
      <c r="C205" s="555"/>
      <c r="D205" s="555" t="s">
        <v>424</v>
      </c>
      <c r="E205" s="560">
        <v>59</v>
      </c>
      <c r="F205" s="561">
        <v>97</v>
      </c>
      <c r="G205" s="561">
        <v>56</v>
      </c>
      <c r="H205" s="561">
        <v>41</v>
      </c>
      <c r="I205" s="562">
        <v>52</v>
      </c>
      <c r="J205" s="562">
        <v>95</v>
      </c>
      <c r="K205" s="564">
        <f t="shared" si="20"/>
        <v>7</v>
      </c>
      <c r="L205" s="564">
        <f t="shared" si="20"/>
        <v>2</v>
      </c>
      <c r="M205" s="558"/>
    </row>
    <row r="206" spans="1:13" s="559" customFormat="1" ht="15.75" customHeight="1">
      <c r="A206" s="548"/>
      <c r="B206" s="596"/>
      <c r="C206" s="565" t="s">
        <v>505</v>
      </c>
      <c r="D206" s="566" t="s">
        <v>505</v>
      </c>
      <c r="E206" s="560">
        <v>3506</v>
      </c>
      <c r="F206" s="561">
        <v>8770</v>
      </c>
      <c r="G206" s="561">
        <v>4297</v>
      </c>
      <c r="H206" s="561">
        <v>4473</v>
      </c>
      <c r="I206" s="562">
        <v>3297</v>
      </c>
      <c r="J206" s="562">
        <v>8669</v>
      </c>
      <c r="K206" s="564">
        <f t="shared" si="20"/>
        <v>209</v>
      </c>
      <c r="L206" s="564">
        <f t="shared" si="20"/>
        <v>101</v>
      </c>
      <c r="M206" s="558"/>
    </row>
    <row r="207" spans="1:13" s="559" customFormat="1" ht="15.75" customHeight="1">
      <c r="A207" s="548"/>
      <c r="B207" s="596"/>
      <c r="C207" s="565" t="s">
        <v>506</v>
      </c>
      <c r="D207" s="566" t="s">
        <v>455</v>
      </c>
      <c r="E207" s="560">
        <v>677</v>
      </c>
      <c r="F207" s="561">
        <v>1974</v>
      </c>
      <c r="G207" s="561">
        <v>964</v>
      </c>
      <c r="H207" s="561">
        <v>1010</v>
      </c>
      <c r="I207" s="562">
        <v>565</v>
      </c>
      <c r="J207" s="562">
        <v>1763</v>
      </c>
      <c r="K207" s="564">
        <f t="shared" si="20"/>
        <v>112</v>
      </c>
      <c r="L207" s="564">
        <f t="shared" si="20"/>
        <v>211</v>
      </c>
      <c r="M207" s="558"/>
    </row>
    <row r="208" spans="1:13" s="559" customFormat="1" ht="15.75" customHeight="1">
      <c r="A208" s="548"/>
      <c r="B208" s="596"/>
      <c r="C208" s="565" t="s">
        <v>507</v>
      </c>
      <c r="D208" s="566" t="s">
        <v>507</v>
      </c>
      <c r="E208" s="560">
        <v>242</v>
      </c>
      <c r="F208" s="561">
        <v>633</v>
      </c>
      <c r="G208" s="561">
        <v>308</v>
      </c>
      <c r="H208" s="561">
        <v>325</v>
      </c>
      <c r="I208" s="562">
        <v>253</v>
      </c>
      <c r="J208" s="562">
        <v>728</v>
      </c>
      <c r="K208" s="564">
        <f t="shared" si="20"/>
        <v>-11</v>
      </c>
      <c r="L208" s="564">
        <f t="shared" si="20"/>
        <v>-95</v>
      </c>
      <c r="M208" s="558"/>
    </row>
    <row r="209" spans="1:13" s="559" customFormat="1" ht="15.75" customHeight="1">
      <c r="A209" s="548"/>
      <c r="B209" s="596"/>
      <c r="C209" s="555"/>
      <c r="D209" s="555" t="s">
        <v>415</v>
      </c>
      <c r="E209" s="567"/>
      <c r="F209" s="568"/>
      <c r="G209" s="568"/>
      <c r="H209" s="568"/>
      <c r="I209" s="564"/>
      <c r="J209" s="564"/>
      <c r="K209" s="564"/>
      <c r="L209" s="564"/>
      <c r="M209" s="558"/>
    </row>
    <row r="210" spans="1:13" s="559" customFormat="1" ht="15.75" customHeight="1">
      <c r="A210" s="548"/>
      <c r="B210" s="596"/>
      <c r="C210" s="571" t="s">
        <v>416</v>
      </c>
      <c r="D210" s="572" t="s">
        <v>417</v>
      </c>
      <c r="E210" s="573">
        <f t="shared" ref="E210:L210" si="21">SUM(E203:E208)</f>
        <v>5275</v>
      </c>
      <c r="F210" s="574">
        <f t="shared" si="21"/>
        <v>13432</v>
      </c>
      <c r="G210" s="574">
        <f t="shared" si="21"/>
        <v>6596</v>
      </c>
      <c r="H210" s="574">
        <f t="shared" si="21"/>
        <v>6836</v>
      </c>
      <c r="I210" s="574">
        <f t="shared" si="21"/>
        <v>4910</v>
      </c>
      <c r="J210" s="574">
        <f t="shared" si="21"/>
        <v>13189</v>
      </c>
      <c r="K210" s="574">
        <f t="shared" si="21"/>
        <v>365</v>
      </c>
      <c r="L210" s="574">
        <f t="shared" si="21"/>
        <v>243</v>
      </c>
      <c r="M210" s="558"/>
    </row>
    <row r="211" spans="1:13" s="559" customFormat="1" ht="15.75" customHeight="1">
      <c r="A211" s="543" t="s">
        <v>508</v>
      </c>
      <c r="B211" s="595"/>
      <c r="C211" s="575"/>
      <c r="D211" s="575" t="s">
        <v>415</v>
      </c>
      <c r="E211" s="576"/>
      <c r="F211" s="577"/>
      <c r="G211" s="577"/>
      <c r="H211" s="577"/>
      <c r="I211" s="578"/>
      <c r="J211" s="578"/>
      <c r="K211" s="578"/>
      <c r="L211" s="578"/>
      <c r="M211" s="558"/>
    </row>
    <row r="212" spans="1:13" s="559" customFormat="1" ht="15.75" customHeight="1">
      <c r="A212" s="548"/>
      <c r="B212" s="596"/>
      <c r="C212" s="565" t="s">
        <v>509</v>
      </c>
      <c r="D212" s="566" t="s">
        <v>509</v>
      </c>
      <c r="E212" s="560">
        <v>1184</v>
      </c>
      <c r="F212" s="561">
        <v>2986</v>
      </c>
      <c r="G212" s="561">
        <v>1523</v>
      </c>
      <c r="H212" s="561">
        <v>1463</v>
      </c>
      <c r="I212" s="562">
        <v>1133</v>
      </c>
      <c r="J212" s="562">
        <v>2941</v>
      </c>
      <c r="K212" s="564">
        <f t="shared" ref="K212:L216" si="22">E212-I212</f>
        <v>51</v>
      </c>
      <c r="L212" s="564">
        <f t="shared" si="22"/>
        <v>45</v>
      </c>
      <c r="M212" s="558"/>
    </row>
    <row r="213" spans="1:13" s="559" customFormat="1" ht="15.75" customHeight="1">
      <c r="A213" s="548"/>
      <c r="B213" s="596"/>
      <c r="C213" s="565" t="s">
        <v>510</v>
      </c>
      <c r="D213" s="566" t="s">
        <v>510</v>
      </c>
      <c r="E213" s="560">
        <v>880</v>
      </c>
      <c r="F213" s="561">
        <v>2353</v>
      </c>
      <c r="G213" s="561">
        <v>1101</v>
      </c>
      <c r="H213" s="561">
        <v>1252</v>
      </c>
      <c r="I213" s="562">
        <v>730</v>
      </c>
      <c r="J213" s="562">
        <v>1947</v>
      </c>
      <c r="K213" s="564">
        <f t="shared" si="22"/>
        <v>150</v>
      </c>
      <c r="L213" s="564">
        <f t="shared" si="22"/>
        <v>406</v>
      </c>
      <c r="M213" s="558"/>
    </row>
    <row r="214" spans="1:13" s="559" customFormat="1" ht="15.75" customHeight="1">
      <c r="A214" s="548"/>
      <c r="B214" s="596"/>
      <c r="C214" s="565" t="s">
        <v>511</v>
      </c>
      <c r="D214" s="566" t="s">
        <v>512</v>
      </c>
      <c r="E214" s="560">
        <v>8748</v>
      </c>
      <c r="F214" s="561">
        <v>19122</v>
      </c>
      <c r="G214" s="561">
        <v>9501</v>
      </c>
      <c r="H214" s="561">
        <v>9621</v>
      </c>
      <c r="I214" s="562">
        <v>8307</v>
      </c>
      <c r="J214" s="562">
        <v>19028</v>
      </c>
      <c r="K214" s="564">
        <f t="shared" si="22"/>
        <v>441</v>
      </c>
      <c r="L214" s="564">
        <f t="shared" si="22"/>
        <v>94</v>
      </c>
      <c r="M214" s="558"/>
    </row>
    <row r="215" spans="1:13" s="559" customFormat="1" ht="15.75" customHeight="1">
      <c r="A215" s="548"/>
      <c r="B215" s="596"/>
      <c r="C215" s="565" t="s">
        <v>513</v>
      </c>
      <c r="D215" s="566" t="s">
        <v>513</v>
      </c>
      <c r="E215" s="560">
        <v>1976</v>
      </c>
      <c r="F215" s="561">
        <v>4413</v>
      </c>
      <c r="G215" s="561">
        <v>2254</v>
      </c>
      <c r="H215" s="561">
        <v>2159</v>
      </c>
      <c r="I215" s="562">
        <v>1812</v>
      </c>
      <c r="J215" s="562">
        <v>4134</v>
      </c>
      <c r="K215" s="564">
        <f t="shared" si="22"/>
        <v>164</v>
      </c>
      <c r="L215" s="564">
        <f t="shared" si="22"/>
        <v>279</v>
      </c>
      <c r="M215" s="558"/>
    </row>
    <row r="216" spans="1:13" s="559" customFormat="1" ht="15.75" customHeight="1">
      <c r="A216" s="548"/>
      <c r="B216" s="596"/>
      <c r="C216" s="565" t="s">
        <v>514</v>
      </c>
      <c r="D216" s="566" t="s">
        <v>514</v>
      </c>
      <c r="E216" s="560">
        <v>386</v>
      </c>
      <c r="F216" s="561">
        <v>1011</v>
      </c>
      <c r="G216" s="561">
        <v>492</v>
      </c>
      <c r="H216" s="561">
        <v>519</v>
      </c>
      <c r="I216" s="562">
        <v>344</v>
      </c>
      <c r="J216" s="562">
        <v>860</v>
      </c>
      <c r="K216" s="564">
        <f t="shared" si="22"/>
        <v>42</v>
      </c>
      <c r="L216" s="564">
        <f t="shared" si="22"/>
        <v>151</v>
      </c>
      <c r="M216" s="558"/>
    </row>
    <row r="217" spans="1:13" s="559" customFormat="1" ht="15.75" customHeight="1">
      <c r="A217" s="548"/>
      <c r="B217" s="596"/>
      <c r="C217" s="555"/>
      <c r="D217" s="555" t="s">
        <v>415</v>
      </c>
      <c r="E217" s="567"/>
      <c r="F217" s="568"/>
      <c r="G217" s="568"/>
      <c r="H217" s="568"/>
      <c r="I217" s="564"/>
      <c r="J217" s="564"/>
      <c r="K217" s="564"/>
      <c r="L217" s="564"/>
      <c r="M217" s="558"/>
    </row>
    <row r="218" spans="1:13" s="559" customFormat="1" ht="15.75" customHeight="1">
      <c r="A218" s="548"/>
      <c r="B218" s="596"/>
      <c r="C218" s="571" t="s">
        <v>416</v>
      </c>
      <c r="D218" s="572" t="s">
        <v>417</v>
      </c>
      <c r="E218" s="573">
        <f t="shared" ref="E218:L218" si="23">SUM(E212:E216)</f>
        <v>13174</v>
      </c>
      <c r="F218" s="574">
        <f t="shared" si="23"/>
        <v>29885</v>
      </c>
      <c r="G218" s="574">
        <f t="shared" si="23"/>
        <v>14871</v>
      </c>
      <c r="H218" s="574">
        <f t="shared" si="23"/>
        <v>15014</v>
      </c>
      <c r="I218" s="574">
        <f t="shared" si="23"/>
        <v>12326</v>
      </c>
      <c r="J218" s="574">
        <f t="shared" si="23"/>
        <v>28910</v>
      </c>
      <c r="K218" s="574">
        <f t="shared" si="23"/>
        <v>848</v>
      </c>
      <c r="L218" s="574">
        <f t="shared" si="23"/>
        <v>975</v>
      </c>
      <c r="M218" s="558"/>
    </row>
    <row r="219" spans="1:13" s="559" customFormat="1" ht="15.75" customHeight="1">
      <c r="A219" s="543" t="s">
        <v>515</v>
      </c>
      <c r="B219" s="595"/>
      <c r="C219" s="575"/>
      <c r="D219" s="575" t="s">
        <v>415</v>
      </c>
      <c r="E219" s="576"/>
      <c r="F219" s="577"/>
      <c r="G219" s="577"/>
      <c r="H219" s="577"/>
      <c r="I219" s="578"/>
      <c r="J219" s="578"/>
      <c r="K219" s="578"/>
      <c r="L219" s="578"/>
      <c r="M219" s="558"/>
    </row>
    <row r="220" spans="1:13" s="559" customFormat="1" ht="15.75" customHeight="1">
      <c r="A220" s="548"/>
      <c r="B220" s="596"/>
      <c r="C220" s="555" t="s">
        <v>516</v>
      </c>
      <c r="D220" s="555" t="s">
        <v>421</v>
      </c>
      <c r="E220" s="560">
        <v>1354</v>
      </c>
      <c r="F220" s="561">
        <v>2876</v>
      </c>
      <c r="G220" s="561">
        <v>1372</v>
      </c>
      <c r="H220" s="561">
        <v>1504</v>
      </c>
      <c r="I220" s="562">
        <v>1245</v>
      </c>
      <c r="J220" s="562">
        <v>2708</v>
      </c>
      <c r="K220" s="564">
        <f t="shared" ref="K220:L243" si="24">E220-I220</f>
        <v>109</v>
      </c>
      <c r="L220" s="564">
        <f t="shared" si="24"/>
        <v>168</v>
      </c>
      <c r="M220" s="558"/>
    </row>
    <row r="221" spans="1:13" s="559" customFormat="1" ht="15.75" customHeight="1">
      <c r="A221" s="548"/>
      <c r="B221" s="596"/>
      <c r="C221" s="555"/>
      <c r="D221" s="555" t="s">
        <v>422</v>
      </c>
      <c r="E221" s="560">
        <v>459</v>
      </c>
      <c r="F221" s="561">
        <v>1063</v>
      </c>
      <c r="G221" s="561">
        <v>522</v>
      </c>
      <c r="H221" s="561">
        <v>541</v>
      </c>
      <c r="I221" s="562">
        <v>433</v>
      </c>
      <c r="J221" s="562">
        <v>1022</v>
      </c>
      <c r="K221" s="564">
        <f t="shared" si="24"/>
        <v>26</v>
      </c>
      <c r="L221" s="564">
        <f t="shared" si="24"/>
        <v>41</v>
      </c>
      <c r="M221" s="558"/>
    </row>
    <row r="222" spans="1:13" s="559" customFormat="1" ht="15.75" customHeight="1">
      <c r="A222" s="548"/>
      <c r="B222" s="596"/>
      <c r="C222" s="565" t="s">
        <v>517</v>
      </c>
      <c r="D222" s="566" t="s">
        <v>518</v>
      </c>
      <c r="E222" s="560">
        <v>80</v>
      </c>
      <c r="F222" s="561">
        <v>213</v>
      </c>
      <c r="G222" s="561">
        <v>107</v>
      </c>
      <c r="H222" s="561">
        <v>106</v>
      </c>
      <c r="I222" s="562">
        <v>72</v>
      </c>
      <c r="J222" s="562">
        <v>232</v>
      </c>
      <c r="K222" s="564">
        <f t="shared" si="24"/>
        <v>8</v>
      </c>
      <c r="L222" s="564">
        <f t="shared" si="24"/>
        <v>-19</v>
      </c>
      <c r="M222" s="558"/>
    </row>
    <row r="223" spans="1:13" s="559" customFormat="1" ht="15.75" customHeight="1">
      <c r="A223" s="548"/>
      <c r="B223" s="596"/>
      <c r="C223" s="565" t="s">
        <v>519</v>
      </c>
      <c r="D223" s="566" t="s">
        <v>519</v>
      </c>
      <c r="E223" s="560">
        <v>189</v>
      </c>
      <c r="F223" s="561">
        <v>567</v>
      </c>
      <c r="G223" s="561">
        <v>265</v>
      </c>
      <c r="H223" s="561">
        <v>302</v>
      </c>
      <c r="I223" s="562">
        <v>174</v>
      </c>
      <c r="J223" s="562">
        <v>527</v>
      </c>
      <c r="K223" s="564">
        <f t="shared" si="24"/>
        <v>15</v>
      </c>
      <c r="L223" s="564">
        <f t="shared" si="24"/>
        <v>40</v>
      </c>
      <c r="M223" s="558"/>
    </row>
    <row r="224" spans="1:13" s="559" customFormat="1" ht="15.75" customHeight="1">
      <c r="A224" s="548"/>
      <c r="B224" s="596"/>
      <c r="C224" s="565" t="s">
        <v>520</v>
      </c>
      <c r="D224" s="566" t="s">
        <v>520</v>
      </c>
      <c r="E224" s="560">
        <v>1643</v>
      </c>
      <c r="F224" s="561">
        <v>4215</v>
      </c>
      <c r="G224" s="561">
        <v>2005</v>
      </c>
      <c r="H224" s="561">
        <v>2210</v>
      </c>
      <c r="I224" s="562">
        <v>1444</v>
      </c>
      <c r="J224" s="562">
        <v>3892</v>
      </c>
      <c r="K224" s="564">
        <f t="shared" si="24"/>
        <v>199</v>
      </c>
      <c r="L224" s="564">
        <f t="shared" si="24"/>
        <v>323</v>
      </c>
      <c r="M224" s="558"/>
    </row>
    <row r="225" spans="1:13" s="559" customFormat="1" ht="15.75" customHeight="1">
      <c r="A225" s="548"/>
      <c r="B225" s="596"/>
      <c r="C225" s="565" t="s">
        <v>521</v>
      </c>
      <c r="D225" s="566" t="s">
        <v>522</v>
      </c>
      <c r="E225" s="560">
        <v>353</v>
      </c>
      <c r="F225" s="561">
        <v>980</v>
      </c>
      <c r="G225" s="561">
        <v>487</v>
      </c>
      <c r="H225" s="561">
        <v>493</v>
      </c>
      <c r="I225" s="562">
        <v>335</v>
      </c>
      <c r="J225" s="562">
        <v>980</v>
      </c>
      <c r="K225" s="564">
        <f t="shared" si="24"/>
        <v>18</v>
      </c>
      <c r="L225" s="564">
        <f t="shared" si="24"/>
        <v>0</v>
      </c>
      <c r="M225" s="558"/>
    </row>
    <row r="226" spans="1:13" s="559" customFormat="1" ht="15.75" customHeight="1">
      <c r="A226" s="548"/>
      <c r="B226" s="596"/>
      <c r="C226" s="565" t="s">
        <v>523</v>
      </c>
      <c r="D226" s="566" t="s">
        <v>523</v>
      </c>
      <c r="E226" s="560">
        <v>59</v>
      </c>
      <c r="F226" s="561">
        <v>182</v>
      </c>
      <c r="G226" s="561">
        <v>80</v>
      </c>
      <c r="H226" s="561">
        <v>102</v>
      </c>
      <c r="I226" s="562">
        <v>60</v>
      </c>
      <c r="J226" s="562">
        <v>203</v>
      </c>
      <c r="K226" s="564">
        <f t="shared" si="24"/>
        <v>-1</v>
      </c>
      <c r="L226" s="564">
        <f t="shared" si="24"/>
        <v>-21</v>
      </c>
      <c r="M226" s="558"/>
    </row>
    <row r="227" spans="1:13" s="559" customFormat="1" ht="15.75" customHeight="1">
      <c r="A227" s="548"/>
      <c r="B227" s="596"/>
      <c r="C227" s="565" t="s">
        <v>524</v>
      </c>
      <c r="D227" s="566" t="s">
        <v>524</v>
      </c>
      <c r="E227" s="560">
        <v>124</v>
      </c>
      <c r="F227" s="561">
        <v>333</v>
      </c>
      <c r="G227" s="561">
        <v>165</v>
      </c>
      <c r="H227" s="561">
        <v>168</v>
      </c>
      <c r="I227" s="562">
        <v>134</v>
      </c>
      <c r="J227" s="562">
        <v>372</v>
      </c>
      <c r="K227" s="564">
        <f t="shared" si="24"/>
        <v>-10</v>
      </c>
      <c r="L227" s="564">
        <f t="shared" si="24"/>
        <v>-39</v>
      </c>
      <c r="M227" s="558"/>
    </row>
    <row r="228" spans="1:13" s="559" customFormat="1" ht="15.75" customHeight="1">
      <c r="A228" s="548"/>
      <c r="B228" s="596"/>
      <c r="C228" s="555" t="s">
        <v>525</v>
      </c>
      <c r="D228" s="555" t="s">
        <v>421</v>
      </c>
      <c r="E228" s="560">
        <v>1307</v>
      </c>
      <c r="F228" s="561">
        <v>3094</v>
      </c>
      <c r="G228" s="561">
        <v>1512</v>
      </c>
      <c r="H228" s="561">
        <v>1582</v>
      </c>
      <c r="I228" s="562">
        <v>1238</v>
      </c>
      <c r="J228" s="562">
        <v>3052</v>
      </c>
      <c r="K228" s="564">
        <f t="shared" si="24"/>
        <v>69</v>
      </c>
      <c r="L228" s="564">
        <f t="shared" si="24"/>
        <v>42</v>
      </c>
      <c r="M228" s="558"/>
    </row>
    <row r="229" spans="1:13" s="559" customFormat="1" ht="15.75" customHeight="1">
      <c r="A229" s="548"/>
      <c r="B229" s="596"/>
      <c r="C229" s="555"/>
      <c r="D229" s="555" t="s">
        <v>422</v>
      </c>
      <c r="E229" s="560">
        <v>858</v>
      </c>
      <c r="F229" s="561">
        <v>1989</v>
      </c>
      <c r="G229" s="561">
        <v>959</v>
      </c>
      <c r="H229" s="561">
        <v>1030</v>
      </c>
      <c r="I229" s="562">
        <v>831</v>
      </c>
      <c r="J229" s="562">
        <v>2022</v>
      </c>
      <c r="K229" s="564">
        <f t="shared" si="24"/>
        <v>27</v>
      </c>
      <c r="L229" s="564">
        <f t="shared" si="24"/>
        <v>-33</v>
      </c>
      <c r="M229" s="558"/>
    </row>
    <row r="230" spans="1:13" s="559" customFormat="1" ht="15.75" customHeight="1">
      <c r="A230" s="548"/>
      <c r="B230" s="596"/>
      <c r="C230" s="555"/>
      <c r="D230" s="555" t="s">
        <v>424</v>
      </c>
      <c r="E230" s="560">
        <v>1367</v>
      </c>
      <c r="F230" s="561">
        <v>2828</v>
      </c>
      <c r="G230" s="561">
        <v>1289</v>
      </c>
      <c r="H230" s="561">
        <v>1539</v>
      </c>
      <c r="I230" s="562">
        <v>1457</v>
      </c>
      <c r="J230" s="562">
        <v>3260</v>
      </c>
      <c r="K230" s="564">
        <f t="shared" si="24"/>
        <v>-90</v>
      </c>
      <c r="L230" s="564">
        <f t="shared" si="24"/>
        <v>-432</v>
      </c>
      <c r="M230" s="558"/>
    </row>
    <row r="231" spans="1:13" s="559" customFormat="1" ht="15.75" customHeight="1">
      <c r="A231" s="548"/>
      <c r="B231" s="596"/>
      <c r="C231" s="565" t="s">
        <v>526</v>
      </c>
      <c r="D231" s="566" t="s">
        <v>527</v>
      </c>
      <c r="E231" s="560">
        <v>1467</v>
      </c>
      <c r="F231" s="561">
        <v>4221</v>
      </c>
      <c r="G231" s="561">
        <v>2029</v>
      </c>
      <c r="H231" s="561">
        <v>2192</v>
      </c>
      <c r="I231" s="562">
        <v>1247</v>
      </c>
      <c r="J231" s="562">
        <v>3673</v>
      </c>
      <c r="K231" s="564">
        <f t="shared" si="24"/>
        <v>220</v>
      </c>
      <c r="L231" s="564">
        <f t="shared" si="24"/>
        <v>548</v>
      </c>
      <c r="M231" s="558"/>
    </row>
    <row r="232" spans="1:13" s="559" customFormat="1" ht="15.75" customHeight="1">
      <c r="A232" s="548"/>
      <c r="B232" s="596"/>
      <c r="C232" s="565" t="s">
        <v>528</v>
      </c>
      <c r="D232" s="566" t="s">
        <v>528</v>
      </c>
      <c r="E232" s="560">
        <v>765</v>
      </c>
      <c r="F232" s="561">
        <v>1937</v>
      </c>
      <c r="G232" s="561">
        <v>946</v>
      </c>
      <c r="H232" s="561">
        <v>991</v>
      </c>
      <c r="I232" s="562">
        <v>684</v>
      </c>
      <c r="J232" s="562">
        <v>1715</v>
      </c>
      <c r="K232" s="564">
        <f t="shared" si="24"/>
        <v>81</v>
      </c>
      <c r="L232" s="564">
        <f t="shared" si="24"/>
        <v>222</v>
      </c>
      <c r="M232" s="558"/>
    </row>
    <row r="233" spans="1:13" s="559" customFormat="1" ht="15.75" customHeight="1">
      <c r="A233" s="548"/>
      <c r="B233" s="596"/>
      <c r="C233" s="565" t="s">
        <v>529</v>
      </c>
      <c r="D233" s="566" t="s">
        <v>529</v>
      </c>
      <c r="E233" s="560">
        <v>771</v>
      </c>
      <c r="F233" s="561">
        <v>1513</v>
      </c>
      <c r="G233" s="561">
        <v>724</v>
      </c>
      <c r="H233" s="561">
        <v>789</v>
      </c>
      <c r="I233" s="562">
        <v>756</v>
      </c>
      <c r="J233" s="562">
        <v>1618</v>
      </c>
      <c r="K233" s="564">
        <f t="shared" si="24"/>
        <v>15</v>
      </c>
      <c r="L233" s="564">
        <f t="shared" si="24"/>
        <v>-105</v>
      </c>
      <c r="M233" s="558"/>
    </row>
    <row r="234" spans="1:13" s="559" customFormat="1" ht="15.75" customHeight="1">
      <c r="A234" s="548"/>
      <c r="B234" s="596"/>
      <c r="C234" s="555" t="s">
        <v>530</v>
      </c>
      <c r="D234" s="555" t="s">
        <v>421</v>
      </c>
      <c r="E234" s="560">
        <v>1179</v>
      </c>
      <c r="F234" s="561">
        <v>2502</v>
      </c>
      <c r="G234" s="561">
        <v>1294</v>
      </c>
      <c r="H234" s="561">
        <v>1208</v>
      </c>
      <c r="I234" s="562">
        <v>1065</v>
      </c>
      <c r="J234" s="562">
        <v>2258</v>
      </c>
      <c r="K234" s="564">
        <f t="shared" si="24"/>
        <v>114</v>
      </c>
      <c r="L234" s="564">
        <f t="shared" si="24"/>
        <v>244</v>
      </c>
      <c r="M234" s="558"/>
    </row>
    <row r="235" spans="1:13" s="559" customFormat="1" ht="15.75" customHeight="1">
      <c r="A235" s="548"/>
      <c r="B235" s="596"/>
      <c r="C235" s="555"/>
      <c r="D235" s="555" t="s">
        <v>422</v>
      </c>
      <c r="E235" s="560">
        <v>1265</v>
      </c>
      <c r="F235" s="561">
        <v>2633</v>
      </c>
      <c r="G235" s="561">
        <v>1292</v>
      </c>
      <c r="H235" s="561">
        <v>1341</v>
      </c>
      <c r="I235" s="562">
        <v>1165</v>
      </c>
      <c r="J235" s="562">
        <v>2515</v>
      </c>
      <c r="K235" s="564">
        <f t="shared" si="24"/>
        <v>100</v>
      </c>
      <c r="L235" s="564">
        <f t="shared" si="24"/>
        <v>118</v>
      </c>
      <c r="M235" s="558"/>
    </row>
    <row r="236" spans="1:13" s="559" customFormat="1" ht="15.75" customHeight="1">
      <c r="A236" s="548"/>
      <c r="B236" s="596"/>
      <c r="C236" s="565" t="s">
        <v>531</v>
      </c>
      <c r="D236" s="566" t="s">
        <v>531</v>
      </c>
      <c r="E236" s="560">
        <v>657</v>
      </c>
      <c r="F236" s="561">
        <v>1958</v>
      </c>
      <c r="G236" s="561">
        <v>947</v>
      </c>
      <c r="H236" s="561">
        <v>1011</v>
      </c>
      <c r="I236" s="562">
        <v>556</v>
      </c>
      <c r="J236" s="562">
        <v>1780</v>
      </c>
      <c r="K236" s="564">
        <f t="shared" si="24"/>
        <v>101</v>
      </c>
      <c r="L236" s="564">
        <f t="shared" si="24"/>
        <v>178</v>
      </c>
      <c r="M236" s="558"/>
    </row>
    <row r="237" spans="1:13" s="559" customFormat="1" ht="15.75" customHeight="1">
      <c r="A237" s="548"/>
      <c r="B237" s="596"/>
      <c r="C237" s="555" t="s">
        <v>532</v>
      </c>
      <c r="D237" s="555" t="s">
        <v>421</v>
      </c>
      <c r="E237" s="560">
        <v>594</v>
      </c>
      <c r="F237" s="561">
        <v>1411</v>
      </c>
      <c r="G237" s="561">
        <v>662</v>
      </c>
      <c r="H237" s="561">
        <v>749</v>
      </c>
      <c r="I237" s="562">
        <v>589</v>
      </c>
      <c r="J237" s="562">
        <v>1481</v>
      </c>
      <c r="K237" s="564">
        <f t="shared" si="24"/>
        <v>5</v>
      </c>
      <c r="L237" s="564">
        <f t="shared" si="24"/>
        <v>-70</v>
      </c>
      <c r="M237" s="558"/>
    </row>
    <row r="238" spans="1:13" s="559" customFormat="1" ht="15.75" customHeight="1">
      <c r="A238" s="548"/>
      <c r="B238" s="596"/>
      <c r="C238" s="555"/>
      <c r="D238" s="555" t="s">
        <v>422</v>
      </c>
      <c r="E238" s="560">
        <v>447</v>
      </c>
      <c r="F238" s="561">
        <v>1063</v>
      </c>
      <c r="G238" s="561">
        <v>499</v>
      </c>
      <c r="H238" s="561">
        <v>564</v>
      </c>
      <c r="I238" s="562">
        <v>462</v>
      </c>
      <c r="J238" s="562">
        <v>1175</v>
      </c>
      <c r="K238" s="564">
        <f t="shared" si="24"/>
        <v>-15</v>
      </c>
      <c r="L238" s="564">
        <f t="shared" si="24"/>
        <v>-112</v>
      </c>
      <c r="M238" s="558"/>
    </row>
    <row r="239" spans="1:13" s="559" customFormat="1" ht="15.75" customHeight="1">
      <c r="A239" s="548"/>
      <c r="B239" s="596"/>
      <c r="C239" s="555"/>
      <c r="D239" s="555" t="s">
        <v>424</v>
      </c>
      <c r="E239" s="560">
        <v>309</v>
      </c>
      <c r="F239" s="561">
        <v>821</v>
      </c>
      <c r="G239" s="561">
        <v>369</v>
      </c>
      <c r="H239" s="561">
        <v>452</v>
      </c>
      <c r="I239" s="562">
        <v>334</v>
      </c>
      <c r="J239" s="562">
        <v>957</v>
      </c>
      <c r="K239" s="564">
        <f t="shared" si="24"/>
        <v>-25</v>
      </c>
      <c r="L239" s="564">
        <f t="shared" si="24"/>
        <v>-136</v>
      </c>
      <c r="M239" s="558"/>
    </row>
    <row r="240" spans="1:13" s="559" customFormat="1" ht="15.75" customHeight="1">
      <c r="A240" s="548"/>
      <c r="B240" s="596"/>
      <c r="C240" s="555"/>
      <c r="D240" s="555" t="s">
        <v>425</v>
      </c>
      <c r="E240" s="560">
        <v>433</v>
      </c>
      <c r="F240" s="561">
        <v>1145</v>
      </c>
      <c r="G240" s="561">
        <v>563</v>
      </c>
      <c r="H240" s="561">
        <v>582</v>
      </c>
      <c r="I240" s="562">
        <v>421</v>
      </c>
      <c r="J240" s="562">
        <v>1154</v>
      </c>
      <c r="K240" s="564">
        <f t="shared" si="24"/>
        <v>12</v>
      </c>
      <c r="L240" s="564">
        <f t="shared" si="24"/>
        <v>-9</v>
      </c>
      <c r="M240" s="558"/>
    </row>
    <row r="241" spans="1:13" s="559" customFormat="1" ht="15.75" customHeight="1">
      <c r="A241" s="548"/>
      <c r="B241" s="596"/>
      <c r="C241" s="555"/>
      <c r="D241" s="555" t="s">
        <v>468</v>
      </c>
      <c r="E241" s="560">
        <v>623</v>
      </c>
      <c r="F241" s="561">
        <v>1609</v>
      </c>
      <c r="G241" s="561">
        <v>746</v>
      </c>
      <c r="H241" s="561">
        <v>863</v>
      </c>
      <c r="I241" s="562">
        <v>653</v>
      </c>
      <c r="J241" s="562">
        <v>1828</v>
      </c>
      <c r="K241" s="564">
        <f t="shared" si="24"/>
        <v>-30</v>
      </c>
      <c r="L241" s="564">
        <f t="shared" si="24"/>
        <v>-219</v>
      </c>
      <c r="M241" s="558"/>
    </row>
    <row r="242" spans="1:13" s="559" customFormat="1" ht="15.75" customHeight="1">
      <c r="A242" s="548"/>
      <c r="B242" s="596"/>
      <c r="C242" s="565" t="s">
        <v>533</v>
      </c>
      <c r="D242" s="566" t="s">
        <v>533</v>
      </c>
      <c r="E242" s="560">
        <v>127</v>
      </c>
      <c r="F242" s="561">
        <v>417</v>
      </c>
      <c r="G242" s="561">
        <v>185</v>
      </c>
      <c r="H242" s="561">
        <v>232</v>
      </c>
      <c r="I242" s="562">
        <v>131</v>
      </c>
      <c r="J242" s="562">
        <v>443</v>
      </c>
      <c r="K242" s="564">
        <f t="shared" si="24"/>
        <v>-4</v>
      </c>
      <c r="L242" s="564">
        <f t="shared" si="24"/>
        <v>-26</v>
      </c>
      <c r="M242" s="558"/>
    </row>
    <row r="243" spans="1:13" s="559" customFormat="1" ht="15.75" customHeight="1">
      <c r="A243" s="548"/>
      <c r="B243" s="596"/>
      <c r="C243" s="565" t="s">
        <v>534</v>
      </c>
      <c r="D243" s="566" t="s">
        <v>534</v>
      </c>
      <c r="E243" s="560">
        <v>86</v>
      </c>
      <c r="F243" s="561">
        <v>240</v>
      </c>
      <c r="G243" s="561">
        <v>121</v>
      </c>
      <c r="H243" s="561">
        <v>119</v>
      </c>
      <c r="I243" s="562">
        <v>96</v>
      </c>
      <c r="J243" s="562">
        <v>307</v>
      </c>
      <c r="K243" s="564">
        <f t="shared" si="24"/>
        <v>-10</v>
      </c>
      <c r="L243" s="564">
        <f t="shared" si="24"/>
        <v>-67</v>
      </c>
      <c r="M243" s="558"/>
    </row>
    <row r="244" spans="1:13" s="559" customFormat="1" ht="15.75" customHeight="1">
      <c r="A244" s="548"/>
      <c r="B244" s="596"/>
      <c r="C244" s="555"/>
      <c r="D244" s="555" t="s">
        <v>415</v>
      </c>
      <c r="E244" s="567"/>
      <c r="F244" s="568"/>
      <c r="G244" s="568"/>
      <c r="H244" s="568"/>
      <c r="I244" s="564"/>
      <c r="J244" s="564"/>
      <c r="K244" s="564"/>
      <c r="L244" s="564"/>
      <c r="M244" s="558"/>
    </row>
    <row r="245" spans="1:13" s="559" customFormat="1" ht="15.75" customHeight="1" thickBot="1">
      <c r="A245" s="603"/>
      <c r="B245" s="604"/>
      <c r="C245" s="581" t="s">
        <v>416</v>
      </c>
      <c r="D245" s="582" t="s">
        <v>417</v>
      </c>
      <c r="E245" s="583">
        <f t="shared" ref="E245:L245" si="25">SUM(E220:E243)</f>
        <v>16516</v>
      </c>
      <c r="F245" s="584">
        <f t="shared" si="25"/>
        <v>39810</v>
      </c>
      <c r="G245" s="584">
        <f t="shared" si="25"/>
        <v>19140</v>
      </c>
      <c r="H245" s="584">
        <f t="shared" si="25"/>
        <v>20670</v>
      </c>
      <c r="I245" s="584">
        <f t="shared" si="25"/>
        <v>15582</v>
      </c>
      <c r="J245" s="584">
        <f t="shared" si="25"/>
        <v>39174</v>
      </c>
      <c r="K245" s="584">
        <f t="shared" si="25"/>
        <v>934</v>
      </c>
      <c r="L245" s="584">
        <f t="shared" si="25"/>
        <v>636</v>
      </c>
      <c r="M245" s="558"/>
    </row>
    <row r="246" spans="1:13" customFormat="1" ht="15.75" customHeight="1">
      <c r="A246" s="587" t="s">
        <v>429</v>
      </c>
      <c r="B246" s="587"/>
      <c r="C246" s="587"/>
      <c r="D246" s="587"/>
      <c r="E246" s="587"/>
      <c r="F246" s="587"/>
      <c r="G246" s="587"/>
      <c r="H246" s="587"/>
      <c r="I246" s="587"/>
      <c r="J246" s="587"/>
      <c r="K246" s="587"/>
      <c r="L246" s="587"/>
      <c r="M246" s="80"/>
    </row>
    <row r="247" spans="1:13" customFormat="1" ht="15.75" customHeight="1" thickBot="1">
      <c r="A247" s="588"/>
      <c r="B247" s="588"/>
      <c r="C247" s="588"/>
      <c r="D247" s="588"/>
      <c r="E247" s="588"/>
      <c r="F247" s="588"/>
      <c r="G247" s="588"/>
      <c r="H247" s="588"/>
      <c r="I247" s="588"/>
      <c r="J247" s="588"/>
      <c r="K247" s="588"/>
      <c r="L247" s="588"/>
      <c r="M247" s="80"/>
    </row>
    <row r="248" spans="1:13" s="534" customFormat="1" ht="15.75" customHeight="1">
      <c r="A248" s="526" t="s">
        <v>397</v>
      </c>
      <c r="B248" s="526"/>
      <c r="C248" s="527"/>
      <c r="D248" s="527"/>
      <c r="E248" s="528" t="s">
        <v>398</v>
      </c>
      <c r="F248" s="495"/>
      <c r="G248" s="495"/>
      <c r="H248" s="495"/>
      <c r="I248" s="529" t="s">
        <v>399</v>
      </c>
      <c r="J248" s="530"/>
      <c r="K248" s="531" t="s">
        <v>263</v>
      </c>
      <c r="L248" s="532"/>
      <c r="M248" s="533"/>
    </row>
    <row r="249" spans="1:13" s="534" customFormat="1" ht="15.75" customHeight="1">
      <c r="A249" s="535"/>
      <c r="B249" s="535"/>
      <c r="C249" s="536"/>
      <c r="D249" s="536"/>
      <c r="E249" s="537"/>
      <c r="F249" s="103"/>
      <c r="G249" s="103"/>
      <c r="H249" s="103"/>
      <c r="I249" s="538"/>
      <c r="J249" s="539"/>
      <c r="K249" s="540" t="s">
        <v>430</v>
      </c>
      <c r="L249" s="541"/>
      <c r="M249" s="533"/>
    </row>
    <row r="250" spans="1:13" s="534" customFormat="1" ht="15.75" customHeight="1">
      <c r="A250" s="535"/>
      <c r="B250" s="535"/>
      <c r="C250" s="536"/>
      <c r="D250" s="536"/>
      <c r="E250" s="537" t="s">
        <v>400</v>
      </c>
      <c r="F250" s="103" t="s">
        <v>220</v>
      </c>
      <c r="G250" s="103"/>
      <c r="H250" s="103"/>
      <c r="I250" s="103" t="s">
        <v>400</v>
      </c>
      <c r="J250" s="103" t="s">
        <v>220</v>
      </c>
      <c r="K250" s="103" t="s">
        <v>400</v>
      </c>
      <c r="L250" s="542" t="s">
        <v>220</v>
      </c>
      <c r="M250" s="533"/>
    </row>
    <row r="251" spans="1:13" s="534" customFormat="1" ht="15.75" customHeight="1">
      <c r="A251" s="535"/>
      <c r="B251" s="535"/>
      <c r="C251" s="536"/>
      <c r="D251" s="536"/>
      <c r="E251" s="537"/>
      <c r="F251" s="502" t="s">
        <v>401</v>
      </c>
      <c r="G251" s="502" t="s">
        <v>19</v>
      </c>
      <c r="H251" s="502" t="s">
        <v>17</v>
      </c>
      <c r="I251" s="103"/>
      <c r="J251" s="103"/>
      <c r="K251" s="103"/>
      <c r="L251" s="542"/>
      <c r="M251" s="533"/>
    </row>
    <row r="252" spans="1:13" s="559" customFormat="1" ht="15.75" customHeight="1">
      <c r="A252" s="543" t="s">
        <v>535</v>
      </c>
      <c r="B252" s="595"/>
      <c r="C252" s="575"/>
      <c r="D252" s="575" t="s">
        <v>415</v>
      </c>
      <c r="E252" s="576"/>
      <c r="F252" s="577"/>
      <c r="G252" s="577"/>
      <c r="H252" s="577"/>
      <c r="I252" s="578"/>
      <c r="J252" s="578"/>
      <c r="K252" s="578"/>
      <c r="L252" s="578"/>
      <c r="M252" s="558"/>
    </row>
    <row r="253" spans="1:13" s="559" customFormat="1" ht="15.75" customHeight="1">
      <c r="A253" s="548"/>
      <c r="B253" s="596"/>
      <c r="C253" s="565" t="s">
        <v>536</v>
      </c>
      <c r="D253" s="566" t="s">
        <v>536</v>
      </c>
      <c r="E253" s="560">
        <v>145</v>
      </c>
      <c r="F253" s="561">
        <v>390</v>
      </c>
      <c r="G253" s="561">
        <v>190</v>
      </c>
      <c r="H253" s="561">
        <v>200</v>
      </c>
      <c r="I253" s="562">
        <v>148</v>
      </c>
      <c r="J253" s="562">
        <v>401</v>
      </c>
      <c r="K253" s="564">
        <f t="shared" ref="K253:L255" si="26">E253-I253</f>
        <v>-3</v>
      </c>
      <c r="L253" s="564">
        <f t="shared" si="26"/>
        <v>-11</v>
      </c>
      <c r="M253" s="558"/>
    </row>
    <row r="254" spans="1:13" s="611" customFormat="1" ht="15.75" customHeight="1">
      <c r="A254" s="548"/>
      <c r="B254" s="596"/>
      <c r="C254" s="565" t="s">
        <v>537</v>
      </c>
      <c r="D254" s="566" t="s">
        <v>537</v>
      </c>
      <c r="E254" s="560">
        <v>5949</v>
      </c>
      <c r="F254" s="561">
        <v>12949</v>
      </c>
      <c r="G254" s="561">
        <v>6375</v>
      </c>
      <c r="H254" s="561">
        <v>6574</v>
      </c>
      <c r="I254" s="562">
        <v>5638</v>
      </c>
      <c r="J254" s="562">
        <v>12609</v>
      </c>
      <c r="K254" s="564">
        <f t="shared" si="26"/>
        <v>311</v>
      </c>
      <c r="L254" s="564">
        <f t="shared" si="26"/>
        <v>340</v>
      </c>
      <c r="M254" s="558"/>
    </row>
    <row r="255" spans="1:13" s="611" customFormat="1" ht="15.75" customHeight="1">
      <c r="A255" s="548"/>
      <c r="B255" s="596"/>
      <c r="C255" s="565" t="s">
        <v>538</v>
      </c>
      <c r="D255" s="566" t="s">
        <v>538</v>
      </c>
      <c r="E255" s="560">
        <v>3320</v>
      </c>
      <c r="F255" s="561">
        <v>5999</v>
      </c>
      <c r="G255" s="561">
        <v>3157</v>
      </c>
      <c r="H255" s="561">
        <v>2842</v>
      </c>
      <c r="I255" s="562">
        <v>3194</v>
      </c>
      <c r="J255" s="562">
        <v>6073</v>
      </c>
      <c r="K255" s="564">
        <f t="shared" si="26"/>
        <v>126</v>
      </c>
      <c r="L255" s="564">
        <f t="shared" si="26"/>
        <v>-74</v>
      </c>
      <c r="M255" s="558"/>
    </row>
    <row r="256" spans="1:13" s="559" customFormat="1" ht="15.75" customHeight="1">
      <c r="A256" s="548"/>
      <c r="B256" s="596"/>
      <c r="C256" s="555"/>
      <c r="D256" s="555" t="s">
        <v>415</v>
      </c>
      <c r="E256" s="567"/>
      <c r="F256" s="568"/>
      <c r="G256" s="568"/>
      <c r="H256" s="568"/>
      <c r="I256" s="564"/>
      <c r="J256" s="564"/>
      <c r="K256" s="564"/>
      <c r="L256" s="564"/>
      <c r="M256" s="558"/>
    </row>
    <row r="257" spans="1:13" s="559" customFormat="1" ht="15.75" customHeight="1">
      <c r="A257" s="548"/>
      <c r="B257" s="596"/>
      <c r="C257" s="571" t="s">
        <v>416</v>
      </c>
      <c r="D257" s="572" t="s">
        <v>417</v>
      </c>
      <c r="E257" s="573">
        <f t="shared" ref="E257:L257" si="27">SUM(E253:E255)</f>
        <v>9414</v>
      </c>
      <c r="F257" s="574">
        <f t="shared" si="27"/>
        <v>19338</v>
      </c>
      <c r="G257" s="574">
        <f t="shared" si="27"/>
        <v>9722</v>
      </c>
      <c r="H257" s="574">
        <f t="shared" si="27"/>
        <v>9616</v>
      </c>
      <c r="I257" s="574">
        <f t="shared" si="27"/>
        <v>8980</v>
      </c>
      <c r="J257" s="574">
        <f t="shared" si="27"/>
        <v>19083</v>
      </c>
      <c r="K257" s="574">
        <f t="shared" si="27"/>
        <v>434</v>
      </c>
      <c r="L257" s="574">
        <f t="shared" si="27"/>
        <v>255</v>
      </c>
      <c r="M257" s="558"/>
    </row>
    <row r="258" spans="1:13" s="559" customFormat="1" ht="15.75" customHeight="1">
      <c r="A258" s="543" t="s">
        <v>539</v>
      </c>
      <c r="B258" s="595"/>
      <c r="C258" s="575"/>
      <c r="D258" s="575" t="s">
        <v>415</v>
      </c>
      <c r="E258" s="576"/>
      <c r="F258" s="577"/>
      <c r="G258" s="577"/>
      <c r="H258" s="577"/>
      <c r="I258" s="578"/>
      <c r="J258" s="578"/>
      <c r="K258" s="578"/>
      <c r="L258" s="578"/>
      <c r="M258" s="558"/>
    </row>
    <row r="259" spans="1:13" s="611" customFormat="1" ht="15.75" customHeight="1">
      <c r="A259" s="548"/>
      <c r="B259" s="596"/>
      <c r="C259" s="565" t="s">
        <v>540</v>
      </c>
      <c r="D259" s="566" t="s">
        <v>541</v>
      </c>
      <c r="E259" s="560">
        <v>265</v>
      </c>
      <c r="F259" s="561">
        <v>804</v>
      </c>
      <c r="G259" s="561">
        <v>409</v>
      </c>
      <c r="H259" s="561">
        <v>395</v>
      </c>
      <c r="I259" s="562">
        <v>267</v>
      </c>
      <c r="J259" s="562">
        <v>891</v>
      </c>
      <c r="K259" s="564">
        <f t="shared" ref="K259:L261" si="28">E259-I259</f>
        <v>-2</v>
      </c>
      <c r="L259" s="564">
        <f t="shared" si="28"/>
        <v>-87</v>
      </c>
      <c r="M259" s="558"/>
    </row>
    <row r="260" spans="1:13" s="611" customFormat="1" ht="15.75" customHeight="1">
      <c r="A260" s="548"/>
      <c r="B260" s="596"/>
      <c r="C260" s="565" t="s">
        <v>542</v>
      </c>
      <c r="D260" s="566" t="s">
        <v>541</v>
      </c>
      <c r="E260" s="560">
        <v>261</v>
      </c>
      <c r="F260" s="561">
        <v>716</v>
      </c>
      <c r="G260" s="561">
        <v>345</v>
      </c>
      <c r="H260" s="561">
        <v>371</v>
      </c>
      <c r="I260" s="562">
        <v>254</v>
      </c>
      <c r="J260" s="562">
        <v>769</v>
      </c>
      <c r="K260" s="564">
        <f t="shared" si="28"/>
        <v>7</v>
      </c>
      <c r="L260" s="564">
        <f t="shared" si="28"/>
        <v>-53</v>
      </c>
      <c r="M260" s="558"/>
    </row>
    <row r="261" spans="1:13" s="611" customFormat="1" ht="15.75" customHeight="1">
      <c r="A261" s="548"/>
      <c r="B261" s="596"/>
      <c r="C261" s="565" t="s">
        <v>543</v>
      </c>
      <c r="D261" s="566" t="s">
        <v>543</v>
      </c>
      <c r="E261" s="560">
        <v>313</v>
      </c>
      <c r="F261" s="561">
        <v>915</v>
      </c>
      <c r="G261" s="561">
        <v>438</v>
      </c>
      <c r="H261" s="561">
        <v>477</v>
      </c>
      <c r="I261" s="562">
        <v>310</v>
      </c>
      <c r="J261" s="562">
        <v>970</v>
      </c>
      <c r="K261" s="564">
        <f t="shared" si="28"/>
        <v>3</v>
      </c>
      <c r="L261" s="564">
        <f t="shared" si="28"/>
        <v>-55</v>
      </c>
      <c r="M261" s="558"/>
    </row>
    <row r="262" spans="1:13" s="559" customFormat="1" ht="15.75" customHeight="1">
      <c r="A262" s="548"/>
      <c r="B262" s="596"/>
      <c r="C262" s="555"/>
      <c r="D262" s="555" t="s">
        <v>415</v>
      </c>
      <c r="E262" s="567"/>
      <c r="F262" s="568"/>
      <c r="G262" s="568"/>
      <c r="H262" s="568"/>
      <c r="I262" s="564"/>
      <c r="J262" s="564"/>
      <c r="K262" s="564"/>
      <c r="L262" s="564"/>
      <c r="M262" s="558"/>
    </row>
    <row r="263" spans="1:13" s="559" customFormat="1" ht="15.75" customHeight="1">
      <c r="A263" s="548"/>
      <c r="B263" s="596"/>
      <c r="C263" s="571" t="s">
        <v>416</v>
      </c>
      <c r="D263" s="572" t="s">
        <v>417</v>
      </c>
      <c r="E263" s="573">
        <f t="shared" ref="E263:L263" si="29">SUM(E259:E261)</f>
        <v>839</v>
      </c>
      <c r="F263" s="574">
        <f t="shared" si="29"/>
        <v>2435</v>
      </c>
      <c r="G263" s="574">
        <f t="shared" si="29"/>
        <v>1192</v>
      </c>
      <c r="H263" s="574">
        <f t="shared" si="29"/>
        <v>1243</v>
      </c>
      <c r="I263" s="574">
        <f t="shared" si="29"/>
        <v>831</v>
      </c>
      <c r="J263" s="574">
        <f t="shared" si="29"/>
        <v>2630</v>
      </c>
      <c r="K263" s="574">
        <f t="shared" si="29"/>
        <v>8</v>
      </c>
      <c r="L263" s="574">
        <f t="shared" si="29"/>
        <v>-195</v>
      </c>
      <c r="M263" s="558"/>
    </row>
    <row r="264" spans="1:13" s="559" customFormat="1" ht="15.75" customHeight="1">
      <c r="A264" s="543" t="s">
        <v>544</v>
      </c>
      <c r="B264" s="595"/>
      <c r="C264" s="575"/>
      <c r="D264" s="575" t="s">
        <v>415</v>
      </c>
      <c r="E264" s="576"/>
      <c r="F264" s="577"/>
      <c r="G264" s="577"/>
      <c r="H264" s="577"/>
      <c r="I264" s="578"/>
      <c r="J264" s="578"/>
      <c r="K264" s="578"/>
      <c r="L264" s="578"/>
      <c r="M264" s="558"/>
    </row>
    <row r="265" spans="1:13" s="611" customFormat="1" ht="15.75" customHeight="1">
      <c r="A265" s="548"/>
      <c r="B265" s="596"/>
      <c r="C265" s="565" t="s">
        <v>545</v>
      </c>
      <c r="D265" s="566" t="s">
        <v>545</v>
      </c>
      <c r="E265" s="560">
        <v>377</v>
      </c>
      <c r="F265" s="561">
        <v>1029</v>
      </c>
      <c r="G265" s="561">
        <v>504</v>
      </c>
      <c r="H265" s="561">
        <v>525</v>
      </c>
      <c r="I265" s="562">
        <v>384</v>
      </c>
      <c r="J265" s="562">
        <v>1131</v>
      </c>
      <c r="K265" s="564">
        <f t="shared" ref="K265:L271" si="30">E265-I265</f>
        <v>-7</v>
      </c>
      <c r="L265" s="564">
        <f t="shared" si="30"/>
        <v>-102</v>
      </c>
      <c r="M265" s="558"/>
    </row>
    <row r="266" spans="1:13" s="611" customFormat="1" ht="15.75" customHeight="1">
      <c r="A266" s="548"/>
      <c r="B266" s="596"/>
      <c r="C266" s="565" t="s">
        <v>546</v>
      </c>
      <c r="D266" s="566" t="s">
        <v>546</v>
      </c>
      <c r="E266" s="560">
        <v>190</v>
      </c>
      <c r="F266" s="561">
        <v>483</v>
      </c>
      <c r="G266" s="561">
        <v>235</v>
      </c>
      <c r="H266" s="561">
        <v>248</v>
      </c>
      <c r="I266" s="562">
        <v>194</v>
      </c>
      <c r="J266" s="562">
        <v>540</v>
      </c>
      <c r="K266" s="564">
        <f t="shared" si="30"/>
        <v>-4</v>
      </c>
      <c r="L266" s="564">
        <f t="shared" si="30"/>
        <v>-57</v>
      </c>
      <c r="M266" s="558"/>
    </row>
    <row r="267" spans="1:13" s="611" customFormat="1" ht="15.75" customHeight="1">
      <c r="A267" s="548"/>
      <c r="B267" s="596"/>
      <c r="C267" s="565" t="s">
        <v>547</v>
      </c>
      <c r="D267" s="566" t="s">
        <v>547</v>
      </c>
      <c r="E267" s="560">
        <v>209</v>
      </c>
      <c r="F267" s="561">
        <v>560</v>
      </c>
      <c r="G267" s="561">
        <v>264</v>
      </c>
      <c r="H267" s="561">
        <v>296</v>
      </c>
      <c r="I267" s="562">
        <v>213</v>
      </c>
      <c r="J267" s="562">
        <v>620</v>
      </c>
      <c r="K267" s="564">
        <f t="shared" si="30"/>
        <v>-4</v>
      </c>
      <c r="L267" s="564">
        <f t="shared" si="30"/>
        <v>-60</v>
      </c>
      <c r="M267" s="558"/>
    </row>
    <row r="268" spans="1:13" s="611" customFormat="1" ht="15.75" customHeight="1">
      <c r="A268" s="548"/>
      <c r="B268" s="596"/>
      <c r="C268" s="565" t="s">
        <v>548</v>
      </c>
      <c r="D268" s="566" t="s">
        <v>548</v>
      </c>
      <c r="E268" s="560">
        <v>192</v>
      </c>
      <c r="F268" s="561">
        <v>627</v>
      </c>
      <c r="G268" s="561">
        <v>273</v>
      </c>
      <c r="H268" s="561">
        <v>354</v>
      </c>
      <c r="I268" s="562">
        <v>191</v>
      </c>
      <c r="J268" s="562">
        <v>574</v>
      </c>
      <c r="K268" s="564">
        <f t="shared" si="30"/>
        <v>1</v>
      </c>
      <c r="L268" s="564">
        <f t="shared" si="30"/>
        <v>53</v>
      </c>
      <c r="M268" s="558"/>
    </row>
    <row r="269" spans="1:13" s="611" customFormat="1" ht="15.75" customHeight="1">
      <c r="A269" s="548"/>
      <c r="B269" s="596"/>
      <c r="C269" s="612" t="s">
        <v>549</v>
      </c>
      <c r="D269" s="612" t="s">
        <v>421</v>
      </c>
      <c r="E269" s="598" t="s">
        <v>437</v>
      </c>
      <c r="F269" s="598" t="s">
        <v>437</v>
      </c>
      <c r="G269" s="598" t="s">
        <v>437</v>
      </c>
      <c r="H269" s="598" t="s">
        <v>437</v>
      </c>
      <c r="I269" s="613" t="s">
        <v>550</v>
      </c>
      <c r="J269" s="598" t="s">
        <v>437</v>
      </c>
      <c r="K269" s="599" t="s">
        <v>437</v>
      </c>
      <c r="L269" s="599" t="s">
        <v>437</v>
      </c>
      <c r="M269" s="558"/>
    </row>
    <row r="270" spans="1:13" s="611" customFormat="1" ht="15.75" customHeight="1">
      <c r="A270" s="548"/>
      <c r="B270" s="596"/>
      <c r="C270" s="612"/>
      <c r="D270" s="612" t="s">
        <v>422</v>
      </c>
      <c r="E270" s="560">
        <v>66</v>
      </c>
      <c r="F270" s="561">
        <v>169</v>
      </c>
      <c r="G270" s="561">
        <v>71</v>
      </c>
      <c r="H270" s="561">
        <v>98</v>
      </c>
      <c r="I270" s="598">
        <v>51</v>
      </c>
      <c r="J270" s="598">
        <v>136</v>
      </c>
      <c r="K270" s="564">
        <v>51</v>
      </c>
      <c r="L270" s="564">
        <v>136</v>
      </c>
      <c r="M270" s="558"/>
    </row>
    <row r="271" spans="1:13" s="611" customFormat="1" ht="15.75" customHeight="1">
      <c r="A271" s="548"/>
      <c r="B271" s="596"/>
      <c r="C271" s="612"/>
      <c r="D271" s="555" t="s">
        <v>424</v>
      </c>
      <c r="E271" s="560">
        <v>240</v>
      </c>
      <c r="F271" s="561">
        <v>733</v>
      </c>
      <c r="G271" s="561">
        <v>367</v>
      </c>
      <c r="H271" s="561">
        <v>366</v>
      </c>
      <c r="I271" s="562">
        <v>190</v>
      </c>
      <c r="J271" s="562">
        <v>588</v>
      </c>
      <c r="K271" s="564">
        <f t="shared" si="30"/>
        <v>50</v>
      </c>
      <c r="L271" s="564">
        <f t="shared" si="30"/>
        <v>145</v>
      </c>
      <c r="M271" s="558"/>
    </row>
    <row r="272" spans="1:13" s="559" customFormat="1" ht="15.75" customHeight="1">
      <c r="A272" s="548"/>
      <c r="B272" s="596"/>
      <c r="C272" s="555"/>
      <c r="D272" s="555" t="s">
        <v>415</v>
      </c>
      <c r="E272" s="567"/>
      <c r="F272" s="568"/>
      <c r="G272" s="568"/>
      <c r="H272" s="568"/>
      <c r="I272" s="564"/>
      <c r="J272" s="564"/>
      <c r="K272" s="564"/>
      <c r="L272" s="564"/>
      <c r="M272" s="558"/>
    </row>
    <row r="273" spans="1:13" s="559" customFormat="1" ht="15.75" customHeight="1">
      <c r="A273" s="548"/>
      <c r="B273" s="596"/>
      <c r="C273" s="571" t="s">
        <v>416</v>
      </c>
      <c r="D273" s="572" t="s">
        <v>417</v>
      </c>
      <c r="E273" s="573">
        <f t="shared" ref="E273:L273" si="31">SUM(E265:E271)</f>
        <v>1274</v>
      </c>
      <c r="F273" s="574">
        <f t="shared" si="31"/>
        <v>3601</v>
      </c>
      <c r="G273" s="574">
        <f t="shared" si="31"/>
        <v>1714</v>
      </c>
      <c r="H273" s="574">
        <f t="shared" si="31"/>
        <v>1887</v>
      </c>
      <c r="I273" s="574">
        <f t="shared" si="31"/>
        <v>1223</v>
      </c>
      <c r="J273" s="574">
        <f t="shared" si="31"/>
        <v>3589</v>
      </c>
      <c r="K273" s="574">
        <f t="shared" si="31"/>
        <v>87</v>
      </c>
      <c r="L273" s="574">
        <f t="shared" si="31"/>
        <v>115</v>
      </c>
      <c r="M273" s="558"/>
    </row>
    <row r="274" spans="1:13" s="559" customFormat="1" ht="15.75" customHeight="1">
      <c r="A274" s="543" t="s">
        <v>551</v>
      </c>
      <c r="B274" s="595"/>
      <c r="C274" s="575"/>
      <c r="D274" s="575" t="s">
        <v>415</v>
      </c>
      <c r="E274" s="576"/>
      <c r="F274" s="577"/>
      <c r="G274" s="577"/>
      <c r="H274" s="577"/>
      <c r="I274" s="578"/>
      <c r="J274" s="578"/>
      <c r="K274" s="578"/>
      <c r="L274" s="578"/>
      <c r="M274" s="558"/>
    </row>
    <row r="275" spans="1:13" s="611" customFormat="1" ht="15.75" customHeight="1">
      <c r="A275" s="548"/>
      <c r="B275" s="596"/>
      <c r="C275" s="565" t="s">
        <v>552</v>
      </c>
      <c r="D275" s="566" t="s">
        <v>552</v>
      </c>
      <c r="E275" s="560">
        <v>836</v>
      </c>
      <c r="F275" s="561">
        <v>2005</v>
      </c>
      <c r="G275" s="561">
        <v>963</v>
      </c>
      <c r="H275" s="561">
        <v>1042</v>
      </c>
      <c r="I275" s="562">
        <v>838</v>
      </c>
      <c r="J275" s="562">
        <v>2126</v>
      </c>
      <c r="K275" s="564">
        <f t="shared" ref="K275:L279" si="32">E275-I275</f>
        <v>-2</v>
      </c>
      <c r="L275" s="564">
        <f t="shared" si="32"/>
        <v>-121</v>
      </c>
      <c r="M275" s="558"/>
    </row>
    <row r="276" spans="1:13" s="611" customFormat="1" ht="15.75" customHeight="1">
      <c r="A276" s="548"/>
      <c r="B276" s="596"/>
      <c r="C276" s="565" t="s">
        <v>553</v>
      </c>
      <c r="D276" s="566" t="s">
        <v>364</v>
      </c>
      <c r="E276" s="560">
        <v>76</v>
      </c>
      <c r="F276" s="561">
        <v>211</v>
      </c>
      <c r="G276" s="561">
        <v>104</v>
      </c>
      <c r="H276" s="561">
        <v>107</v>
      </c>
      <c r="I276" s="562">
        <v>78</v>
      </c>
      <c r="J276" s="562">
        <v>229</v>
      </c>
      <c r="K276" s="564">
        <f t="shared" si="32"/>
        <v>-2</v>
      </c>
      <c r="L276" s="564">
        <f t="shared" si="32"/>
        <v>-18</v>
      </c>
      <c r="M276" s="558"/>
    </row>
    <row r="277" spans="1:13" s="611" customFormat="1" ht="15.75" customHeight="1">
      <c r="A277" s="548"/>
      <c r="B277" s="596"/>
      <c r="C277" s="565" t="s">
        <v>554</v>
      </c>
      <c r="D277" s="566" t="s">
        <v>554</v>
      </c>
      <c r="E277" s="560">
        <v>207</v>
      </c>
      <c r="F277" s="561">
        <v>401</v>
      </c>
      <c r="G277" s="561">
        <v>224</v>
      </c>
      <c r="H277" s="561">
        <v>177</v>
      </c>
      <c r="I277" s="562">
        <v>234</v>
      </c>
      <c r="J277" s="562">
        <v>467</v>
      </c>
      <c r="K277" s="564">
        <f t="shared" si="32"/>
        <v>-27</v>
      </c>
      <c r="L277" s="564">
        <f t="shared" si="32"/>
        <v>-66</v>
      </c>
      <c r="M277" s="558"/>
    </row>
    <row r="278" spans="1:13" s="611" customFormat="1" ht="15.75" customHeight="1">
      <c r="A278" s="548"/>
      <c r="B278" s="596"/>
      <c r="C278" s="565" t="s">
        <v>555</v>
      </c>
      <c r="D278" s="566" t="s">
        <v>364</v>
      </c>
      <c r="E278" s="560">
        <v>180</v>
      </c>
      <c r="F278" s="561">
        <v>468</v>
      </c>
      <c r="G278" s="561">
        <v>234</v>
      </c>
      <c r="H278" s="561">
        <v>234</v>
      </c>
      <c r="I278" s="562">
        <v>189</v>
      </c>
      <c r="J278" s="562">
        <v>511</v>
      </c>
      <c r="K278" s="564">
        <f t="shared" si="32"/>
        <v>-9</v>
      </c>
      <c r="L278" s="564">
        <f t="shared" si="32"/>
        <v>-43</v>
      </c>
      <c r="M278" s="558"/>
    </row>
    <row r="279" spans="1:13" s="611" customFormat="1" ht="15.75" customHeight="1">
      <c r="A279" s="548"/>
      <c r="B279" s="596"/>
      <c r="C279" s="565" t="s">
        <v>556</v>
      </c>
      <c r="D279" s="566" t="s">
        <v>556</v>
      </c>
      <c r="E279" s="560">
        <v>237</v>
      </c>
      <c r="F279" s="561">
        <v>615</v>
      </c>
      <c r="G279" s="561">
        <v>284</v>
      </c>
      <c r="H279" s="561">
        <v>331</v>
      </c>
      <c r="I279" s="562">
        <v>236</v>
      </c>
      <c r="J279" s="562">
        <v>653</v>
      </c>
      <c r="K279" s="564">
        <f t="shared" si="32"/>
        <v>1</v>
      </c>
      <c r="L279" s="564">
        <f t="shared" si="32"/>
        <v>-38</v>
      </c>
      <c r="M279" s="558"/>
    </row>
    <row r="280" spans="1:13" s="559" customFormat="1" ht="15.75" customHeight="1">
      <c r="A280" s="548"/>
      <c r="B280" s="596"/>
      <c r="C280" s="555"/>
      <c r="D280" s="555" t="s">
        <v>415</v>
      </c>
      <c r="E280" s="567"/>
      <c r="F280" s="568"/>
      <c r="G280" s="568"/>
      <c r="H280" s="568"/>
      <c r="I280" s="564"/>
      <c r="J280" s="564"/>
      <c r="K280" s="564"/>
      <c r="L280" s="564"/>
      <c r="M280" s="558"/>
    </row>
    <row r="281" spans="1:13" s="559" customFormat="1" ht="15.75" customHeight="1" thickBot="1">
      <c r="A281" s="603"/>
      <c r="B281" s="604"/>
      <c r="C281" s="581" t="s">
        <v>416</v>
      </c>
      <c r="D281" s="582" t="s">
        <v>417</v>
      </c>
      <c r="E281" s="583">
        <f t="shared" ref="E281:L281" si="33">SUM(E275:E279)</f>
        <v>1536</v>
      </c>
      <c r="F281" s="584">
        <f t="shared" si="33"/>
        <v>3700</v>
      </c>
      <c r="G281" s="584">
        <f t="shared" si="33"/>
        <v>1809</v>
      </c>
      <c r="H281" s="584">
        <f t="shared" si="33"/>
        <v>1891</v>
      </c>
      <c r="I281" s="584">
        <f t="shared" si="33"/>
        <v>1575</v>
      </c>
      <c r="J281" s="584">
        <f t="shared" si="33"/>
        <v>3986</v>
      </c>
      <c r="K281" s="584">
        <f t="shared" si="33"/>
        <v>-39</v>
      </c>
      <c r="L281" s="584">
        <f t="shared" si="33"/>
        <v>-286</v>
      </c>
      <c r="M281" s="558"/>
    </row>
    <row r="282" spans="1:13" customFormat="1" ht="15.75" customHeight="1">
      <c r="A282" s="587" t="s">
        <v>429</v>
      </c>
      <c r="B282" s="587"/>
      <c r="C282" s="587"/>
      <c r="D282" s="587"/>
      <c r="E282" s="587"/>
      <c r="F282" s="587"/>
      <c r="G282" s="587"/>
      <c r="H282" s="587"/>
      <c r="I282" s="587"/>
      <c r="J282" s="587"/>
      <c r="K282" s="587"/>
      <c r="L282" s="587"/>
      <c r="M282" s="80"/>
    </row>
    <row r="283" spans="1:13" customFormat="1" ht="15.75" customHeight="1" thickBot="1">
      <c r="A283" s="588"/>
      <c r="B283" s="588"/>
      <c r="C283" s="588"/>
      <c r="D283" s="588"/>
      <c r="E283" s="588"/>
      <c r="F283" s="588"/>
      <c r="G283" s="588"/>
      <c r="H283" s="588"/>
      <c r="I283" s="588"/>
      <c r="J283" s="588"/>
      <c r="K283" s="588"/>
      <c r="L283" s="588"/>
      <c r="M283" s="80"/>
    </row>
    <row r="284" spans="1:13" s="534" customFormat="1" ht="15.75" customHeight="1">
      <c r="A284" s="526" t="s">
        <v>397</v>
      </c>
      <c r="B284" s="526"/>
      <c r="C284" s="527"/>
      <c r="D284" s="527"/>
      <c r="E284" s="528" t="s">
        <v>398</v>
      </c>
      <c r="F284" s="495"/>
      <c r="G284" s="495"/>
      <c r="H284" s="495"/>
      <c r="I284" s="529" t="s">
        <v>399</v>
      </c>
      <c r="J284" s="530"/>
      <c r="K284" s="531" t="s">
        <v>263</v>
      </c>
      <c r="L284" s="532"/>
      <c r="M284" s="533"/>
    </row>
    <row r="285" spans="1:13" s="534" customFormat="1" ht="15.75" customHeight="1">
      <c r="A285" s="535"/>
      <c r="B285" s="535"/>
      <c r="C285" s="536"/>
      <c r="D285" s="536"/>
      <c r="E285" s="537"/>
      <c r="F285" s="103"/>
      <c r="G285" s="103"/>
      <c r="H285" s="103"/>
      <c r="I285" s="538"/>
      <c r="J285" s="539"/>
      <c r="K285" s="540" t="s">
        <v>430</v>
      </c>
      <c r="L285" s="541"/>
      <c r="M285" s="533"/>
    </row>
    <row r="286" spans="1:13" s="534" customFormat="1" ht="15.75" customHeight="1">
      <c r="A286" s="535"/>
      <c r="B286" s="535"/>
      <c r="C286" s="536"/>
      <c r="D286" s="536"/>
      <c r="E286" s="537" t="s">
        <v>400</v>
      </c>
      <c r="F286" s="103" t="s">
        <v>220</v>
      </c>
      <c r="G286" s="103"/>
      <c r="H286" s="103"/>
      <c r="I286" s="103" t="s">
        <v>400</v>
      </c>
      <c r="J286" s="103" t="s">
        <v>220</v>
      </c>
      <c r="K286" s="103" t="s">
        <v>400</v>
      </c>
      <c r="L286" s="542" t="s">
        <v>220</v>
      </c>
      <c r="M286" s="533"/>
    </row>
    <row r="287" spans="1:13" s="534" customFormat="1" ht="15.75" customHeight="1">
      <c r="A287" s="535"/>
      <c r="B287" s="535"/>
      <c r="C287" s="536"/>
      <c r="D287" s="536"/>
      <c r="E287" s="537"/>
      <c r="F287" s="502" t="s">
        <v>401</v>
      </c>
      <c r="G287" s="502" t="s">
        <v>19</v>
      </c>
      <c r="H287" s="502" t="s">
        <v>17</v>
      </c>
      <c r="I287" s="103"/>
      <c r="J287" s="103"/>
      <c r="K287" s="103"/>
      <c r="L287" s="542"/>
      <c r="M287" s="533"/>
    </row>
    <row r="288" spans="1:13" s="559" customFormat="1" ht="15.75" customHeight="1">
      <c r="A288" s="543" t="s">
        <v>557</v>
      </c>
      <c r="B288" s="595"/>
      <c r="C288" s="575"/>
      <c r="D288" s="575" t="s">
        <v>415</v>
      </c>
      <c r="E288" s="576"/>
      <c r="F288" s="577"/>
      <c r="G288" s="577"/>
      <c r="H288" s="577"/>
      <c r="I288" s="578"/>
      <c r="J288" s="578"/>
      <c r="K288" s="578"/>
      <c r="L288" s="578"/>
      <c r="M288" s="558"/>
    </row>
    <row r="289" spans="1:13" s="611" customFormat="1" ht="15.75" customHeight="1">
      <c r="A289" s="548"/>
      <c r="B289" s="596"/>
      <c r="C289" s="565" t="s">
        <v>558</v>
      </c>
      <c r="D289" s="566" t="s">
        <v>558</v>
      </c>
      <c r="E289" s="560">
        <v>47</v>
      </c>
      <c r="F289" s="561">
        <v>193</v>
      </c>
      <c r="G289" s="561">
        <v>92</v>
      </c>
      <c r="H289" s="561">
        <v>101</v>
      </c>
      <c r="I289" s="562">
        <v>47</v>
      </c>
      <c r="J289" s="562">
        <v>202</v>
      </c>
      <c r="K289" s="564">
        <f t="shared" ref="K289:L306" si="34">E289-I289</f>
        <v>0</v>
      </c>
      <c r="L289" s="564">
        <f t="shared" si="34"/>
        <v>-9</v>
      </c>
      <c r="M289" s="558"/>
    </row>
    <row r="290" spans="1:13" s="611" customFormat="1" ht="15.75" customHeight="1">
      <c r="A290" s="548"/>
      <c r="B290" s="596"/>
      <c r="C290" s="565" t="s">
        <v>559</v>
      </c>
      <c r="D290" s="566" t="s">
        <v>559</v>
      </c>
      <c r="E290" s="560">
        <v>446</v>
      </c>
      <c r="F290" s="561">
        <v>1537</v>
      </c>
      <c r="G290" s="561">
        <v>734</v>
      </c>
      <c r="H290" s="561">
        <v>803</v>
      </c>
      <c r="I290" s="562">
        <v>436</v>
      </c>
      <c r="J290" s="562">
        <v>1639</v>
      </c>
      <c r="K290" s="564">
        <f t="shared" si="34"/>
        <v>10</v>
      </c>
      <c r="L290" s="564">
        <f t="shared" si="34"/>
        <v>-102</v>
      </c>
      <c r="M290" s="558"/>
    </row>
    <row r="291" spans="1:13" s="611" customFormat="1" ht="15.75" customHeight="1">
      <c r="A291" s="548"/>
      <c r="B291" s="596"/>
      <c r="C291" s="565" t="s">
        <v>560</v>
      </c>
      <c r="D291" s="566" t="s">
        <v>560</v>
      </c>
      <c r="E291" s="560">
        <v>393</v>
      </c>
      <c r="F291" s="561">
        <v>1223</v>
      </c>
      <c r="G291" s="561">
        <v>603</v>
      </c>
      <c r="H291" s="561">
        <v>620</v>
      </c>
      <c r="I291" s="562">
        <v>370</v>
      </c>
      <c r="J291" s="562">
        <v>1242</v>
      </c>
      <c r="K291" s="564">
        <f t="shared" si="34"/>
        <v>23</v>
      </c>
      <c r="L291" s="564">
        <f t="shared" si="34"/>
        <v>-19</v>
      </c>
      <c r="M291" s="558"/>
    </row>
    <row r="292" spans="1:13" s="611" customFormat="1" ht="15.75" customHeight="1">
      <c r="A292" s="548"/>
      <c r="B292" s="596"/>
      <c r="C292" s="565" t="s">
        <v>561</v>
      </c>
      <c r="D292" s="566" t="s">
        <v>561</v>
      </c>
      <c r="E292" s="560">
        <v>132</v>
      </c>
      <c r="F292" s="561">
        <v>397</v>
      </c>
      <c r="G292" s="561">
        <v>199</v>
      </c>
      <c r="H292" s="561">
        <v>198</v>
      </c>
      <c r="I292" s="562">
        <v>132</v>
      </c>
      <c r="J292" s="562">
        <v>430</v>
      </c>
      <c r="K292" s="564">
        <f t="shared" si="34"/>
        <v>0</v>
      </c>
      <c r="L292" s="564">
        <f t="shared" si="34"/>
        <v>-33</v>
      </c>
      <c r="M292" s="558"/>
    </row>
    <row r="293" spans="1:13" s="611" customFormat="1" ht="15.75" customHeight="1">
      <c r="A293" s="548"/>
      <c r="B293" s="596"/>
      <c r="C293" s="565" t="s">
        <v>562</v>
      </c>
      <c r="D293" s="566" t="s">
        <v>562</v>
      </c>
      <c r="E293" s="560">
        <v>379</v>
      </c>
      <c r="F293" s="561">
        <v>1041</v>
      </c>
      <c r="G293" s="561">
        <v>513</v>
      </c>
      <c r="H293" s="561">
        <v>528</v>
      </c>
      <c r="I293" s="562">
        <v>344</v>
      </c>
      <c r="J293" s="562">
        <v>985</v>
      </c>
      <c r="K293" s="564">
        <f t="shared" si="34"/>
        <v>35</v>
      </c>
      <c r="L293" s="564">
        <f t="shared" si="34"/>
        <v>56</v>
      </c>
      <c r="M293" s="558"/>
    </row>
    <row r="294" spans="1:13" s="611" customFormat="1" ht="15.75" customHeight="1">
      <c r="A294" s="548"/>
      <c r="B294" s="596"/>
      <c r="C294" s="565" t="s">
        <v>563</v>
      </c>
      <c r="D294" s="566" t="s">
        <v>563</v>
      </c>
      <c r="E294" s="560">
        <v>140</v>
      </c>
      <c r="F294" s="561">
        <v>414</v>
      </c>
      <c r="G294" s="561">
        <v>213</v>
      </c>
      <c r="H294" s="561">
        <v>201</v>
      </c>
      <c r="I294" s="562">
        <v>137</v>
      </c>
      <c r="J294" s="562">
        <v>475</v>
      </c>
      <c r="K294" s="564">
        <f t="shared" si="34"/>
        <v>3</v>
      </c>
      <c r="L294" s="564">
        <f t="shared" si="34"/>
        <v>-61</v>
      </c>
      <c r="M294" s="558"/>
    </row>
    <row r="295" spans="1:13" s="611" customFormat="1" ht="15.75" customHeight="1">
      <c r="A295" s="548"/>
      <c r="B295" s="596"/>
      <c r="C295" s="565" t="s">
        <v>564</v>
      </c>
      <c r="D295" s="566" t="s">
        <v>564</v>
      </c>
      <c r="E295" s="560">
        <v>196</v>
      </c>
      <c r="F295" s="561">
        <v>712</v>
      </c>
      <c r="G295" s="561">
        <v>319</v>
      </c>
      <c r="H295" s="561">
        <v>393</v>
      </c>
      <c r="I295" s="562">
        <v>190</v>
      </c>
      <c r="J295" s="562">
        <v>702</v>
      </c>
      <c r="K295" s="564">
        <f t="shared" si="34"/>
        <v>6</v>
      </c>
      <c r="L295" s="564">
        <f t="shared" si="34"/>
        <v>10</v>
      </c>
      <c r="M295" s="558"/>
    </row>
    <row r="296" spans="1:13" s="611" customFormat="1" ht="15.75" customHeight="1">
      <c r="A296" s="548"/>
      <c r="B296" s="596"/>
      <c r="C296" s="565" t="s">
        <v>565</v>
      </c>
      <c r="D296" s="566" t="s">
        <v>565</v>
      </c>
      <c r="E296" s="560">
        <v>146</v>
      </c>
      <c r="F296" s="561">
        <v>500</v>
      </c>
      <c r="G296" s="561">
        <v>244</v>
      </c>
      <c r="H296" s="561">
        <v>256</v>
      </c>
      <c r="I296" s="562">
        <v>147</v>
      </c>
      <c r="J296" s="562">
        <v>559</v>
      </c>
      <c r="K296" s="564">
        <f t="shared" si="34"/>
        <v>-1</v>
      </c>
      <c r="L296" s="564">
        <f t="shared" si="34"/>
        <v>-59</v>
      </c>
      <c r="M296" s="558"/>
    </row>
    <row r="297" spans="1:13" s="611" customFormat="1" ht="15.75" customHeight="1">
      <c r="A297" s="548"/>
      <c r="B297" s="596"/>
      <c r="C297" s="565" t="s">
        <v>566</v>
      </c>
      <c r="D297" s="566" t="s">
        <v>567</v>
      </c>
      <c r="E297" s="560">
        <v>153</v>
      </c>
      <c r="F297" s="561">
        <v>528</v>
      </c>
      <c r="G297" s="561">
        <v>267</v>
      </c>
      <c r="H297" s="561">
        <v>261</v>
      </c>
      <c r="I297" s="562">
        <v>161</v>
      </c>
      <c r="J297" s="562">
        <v>556</v>
      </c>
      <c r="K297" s="564">
        <f t="shared" si="34"/>
        <v>-8</v>
      </c>
      <c r="L297" s="564">
        <f t="shared" si="34"/>
        <v>-28</v>
      </c>
      <c r="M297" s="558"/>
    </row>
    <row r="298" spans="1:13" s="611" customFormat="1" ht="15.75" customHeight="1">
      <c r="A298" s="548"/>
      <c r="B298" s="596"/>
      <c r="C298" s="565" t="s">
        <v>568</v>
      </c>
      <c r="D298" s="566" t="s">
        <v>569</v>
      </c>
      <c r="E298" s="560">
        <v>228</v>
      </c>
      <c r="F298" s="561">
        <v>847</v>
      </c>
      <c r="G298" s="561">
        <v>446</v>
      </c>
      <c r="H298" s="561">
        <v>401</v>
      </c>
      <c r="I298" s="562">
        <v>231</v>
      </c>
      <c r="J298" s="562">
        <v>904</v>
      </c>
      <c r="K298" s="564">
        <f t="shared" si="34"/>
        <v>-3</v>
      </c>
      <c r="L298" s="564">
        <f t="shared" si="34"/>
        <v>-57</v>
      </c>
      <c r="M298" s="558"/>
    </row>
    <row r="299" spans="1:13" s="611" customFormat="1" ht="15.75" customHeight="1">
      <c r="A299" s="548"/>
      <c r="B299" s="596"/>
      <c r="C299" s="565" t="s">
        <v>570</v>
      </c>
      <c r="D299" s="566" t="s">
        <v>570</v>
      </c>
      <c r="E299" s="560">
        <v>466</v>
      </c>
      <c r="F299" s="561">
        <v>1184</v>
      </c>
      <c r="G299" s="561">
        <v>600</v>
      </c>
      <c r="H299" s="561">
        <v>584</v>
      </c>
      <c r="I299" s="562">
        <v>626</v>
      </c>
      <c r="J299" s="562">
        <v>1636</v>
      </c>
      <c r="K299" s="564">
        <f t="shared" si="34"/>
        <v>-160</v>
      </c>
      <c r="L299" s="564">
        <f t="shared" si="34"/>
        <v>-452</v>
      </c>
      <c r="M299" s="558" t="s">
        <v>571</v>
      </c>
    </row>
    <row r="300" spans="1:13" s="611" customFormat="1" ht="15.75" customHeight="1">
      <c r="A300" s="548"/>
      <c r="B300" s="596"/>
      <c r="C300" s="614" t="s">
        <v>572</v>
      </c>
      <c r="D300" s="615" t="s">
        <v>573</v>
      </c>
      <c r="E300" s="616">
        <v>267</v>
      </c>
      <c r="F300" s="617">
        <v>684</v>
      </c>
      <c r="G300" s="617">
        <v>323</v>
      </c>
      <c r="H300" s="617">
        <v>361</v>
      </c>
      <c r="I300" s="613" t="s">
        <v>550</v>
      </c>
      <c r="J300" s="613" t="s">
        <v>550</v>
      </c>
      <c r="K300" s="564">
        <v>267</v>
      </c>
      <c r="L300" s="564">
        <v>684</v>
      </c>
      <c r="M300" s="558" t="s">
        <v>571</v>
      </c>
    </row>
    <row r="301" spans="1:13" s="611" customFormat="1" ht="15.75" customHeight="1">
      <c r="A301" s="548"/>
      <c r="B301" s="596"/>
      <c r="C301" s="555"/>
      <c r="D301" s="555" t="s">
        <v>422</v>
      </c>
      <c r="E301" s="560">
        <v>146</v>
      </c>
      <c r="F301" s="561">
        <v>363</v>
      </c>
      <c r="G301" s="561">
        <v>176</v>
      </c>
      <c r="H301" s="561">
        <v>187</v>
      </c>
      <c r="I301" s="562">
        <v>122</v>
      </c>
      <c r="J301" s="562">
        <v>240</v>
      </c>
      <c r="K301" s="564">
        <f t="shared" si="34"/>
        <v>24</v>
      </c>
      <c r="L301" s="564">
        <f t="shared" si="34"/>
        <v>123</v>
      </c>
      <c r="M301" s="558"/>
    </row>
    <row r="302" spans="1:13" s="611" customFormat="1" ht="15.75" customHeight="1">
      <c r="A302" s="548"/>
      <c r="B302" s="596"/>
      <c r="C302" s="555"/>
      <c r="D302" s="555" t="s">
        <v>424</v>
      </c>
      <c r="E302" s="560">
        <v>443</v>
      </c>
      <c r="F302" s="561">
        <v>1208</v>
      </c>
      <c r="G302" s="561">
        <v>601</v>
      </c>
      <c r="H302" s="561">
        <v>607</v>
      </c>
      <c r="I302" s="562">
        <v>411</v>
      </c>
      <c r="J302" s="562">
        <v>1209</v>
      </c>
      <c r="K302" s="564">
        <f t="shared" si="34"/>
        <v>32</v>
      </c>
      <c r="L302" s="564">
        <f t="shared" si="34"/>
        <v>-1</v>
      </c>
      <c r="M302" s="558"/>
    </row>
    <row r="303" spans="1:13" s="611" customFormat="1" ht="15.75" customHeight="1">
      <c r="A303" s="548"/>
      <c r="B303" s="596"/>
      <c r="C303" s="565" t="s">
        <v>574</v>
      </c>
      <c r="D303" s="566" t="s">
        <v>574</v>
      </c>
      <c r="E303" s="560">
        <v>116</v>
      </c>
      <c r="F303" s="561">
        <v>356</v>
      </c>
      <c r="G303" s="561">
        <v>183</v>
      </c>
      <c r="H303" s="561">
        <v>173</v>
      </c>
      <c r="I303" s="562">
        <v>120</v>
      </c>
      <c r="J303" s="562">
        <v>388</v>
      </c>
      <c r="K303" s="564">
        <f t="shared" si="34"/>
        <v>-4</v>
      </c>
      <c r="L303" s="564">
        <f t="shared" si="34"/>
        <v>-32</v>
      </c>
      <c r="M303" s="558"/>
    </row>
    <row r="304" spans="1:13" s="611" customFormat="1" ht="15.75" customHeight="1">
      <c r="A304" s="548"/>
      <c r="B304" s="596"/>
      <c r="C304" s="565" t="s">
        <v>575</v>
      </c>
      <c r="D304" s="566" t="s">
        <v>575</v>
      </c>
      <c r="E304" s="560">
        <v>72</v>
      </c>
      <c r="F304" s="561">
        <v>227</v>
      </c>
      <c r="G304" s="561">
        <v>117</v>
      </c>
      <c r="H304" s="561">
        <v>110</v>
      </c>
      <c r="I304" s="562">
        <v>70</v>
      </c>
      <c r="J304" s="562">
        <v>252</v>
      </c>
      <c r="K304" s="564">
        <f t="shared" si="34"/>
        <v>2</v>
      </c>
      <c r="L304" s="564">
        <f t="shared" si="34"/>
        <v>-25</v>
      </c>
      <c r="M304" s="558"/>
    </row>
    <row r="305" spans="1:13" s="611" customFormat="1" ht="15.75" customHeight="1">
      <c r="A305" s="548"/>
      <c r="B305" s="596"/>
      <c r="C305" s="565" t="s">
        <v>576</v>
      </c>
      <c r="D305" s="566" t="s">
        <v>577</v>
      </c>
      <c r="E305" s="560">
        <v>651</v>
      </c>
      <c r="F305" s="561">
        <v>1988</v>
      </c>
      <c r="G305" s="561">
        <v>927</v>
      </c>
      <c r="H305" s="561">
        <v>1061</v>
      </c>
      <c r="I305" s="562">
        <v>547</v>
      </c>
      <c r="J305" s="562">
        <v>1672</v>
      </c>
      <c r="K305" s="564">
        <f t="shared" si="34"/>
        <v>104</v>
      </c>
      <c r="L305" s="564">
        <f t="shared" si="34"/>
        <v>316</v>
      </c>
      <c r="M305" s="558"/>
    </row>
    <row r="306" spans="1:13" s="611" customFormat="1" ht="15.75" customHeight="1">
      <c r="A306" s="548"/>
      <c r="B306" s="596"/>
      <c r="C306" s="565" t="s">
        <v>578</v>
      </c>
      <c r="D306" s="566" t="s">
        <v>579</v>
      </c>
      <c r="E306" s="560">
        <v>132</v>
      </c>
      <c r="F306" s="561">
        <v>462</v>
      </c>
      <c r="G306" s="561">
        <v>237</v>
      </c>
      <c r="H306" s="561">
        <v>225</v>
      </c>
      <c r="I306" s="562">
        <v>142</v>
      </c>
      <c r="J306" s="562">
        <v>494</v>
      </c>
      <c r="K306" s="564">
        <f t="shared" si="34"/>
        <v>-10</v>
      </c>
      <c r="L306" s="564">
        <f t="shared" si="34"/>
        <v>-32</v>
      </c>
      <c r="M306" s="558"/>
    </row>
    <row r="307" spans="1:13" s="559" customFormat="1" ht="15.75" customHeight="1">
      <c r="A307" s="548"/>
      <c r="B307" s="596"/>
      <c r="C307" s="555"/>
      <c r="D307" s="555" t="s">
        <v>415</v>
      </c>
      <c r="E307" s="567"/>
      <c r="F307" s="568"/>
      <c r="G307" s="568"/>
      <c r="H307" s="568"/>
      <c r="I307" s="564"/>
      <c r="J307" s="564"/>
      <c r="K307" s="564"/>
      <c r="L307" s="564"/>
      <c r="M307" s="558"/>
    </row>
    <row r="308" spans="1:13" s="559" customFormat="1" ht="15.75" customHeight="1">
      <c r="A308" s="601"/>
      <c r="B308" s="602"/>
      <c r="C308" s="571" t="s">
        <v>416</v>
      </c>
      <c r="D308" s="572" t="s">
        <v>417</v>
      </c>
      <c r="E308" s="573">
        <f t="shared" ref="E308:L308" si="35">SUM(E289:E306)</f>
        <v>4553</v>
      </c>
      <c r="F308" s="574">
        <f t="shared" si="35"/>
        <v>13864</v>
      </c>
      <c r="G308" s="574">
        <f t="shared" si="35"/>
        <v>6794</v>
      </c>
      <c r="H308" s="574">
        <f t="shared" si="35"/>
        <v>7070</v>
      </c>
      <c r="I308" s="574">
        <f t="shared" si="35"/>
        <v>4233</v>
      </c>
      <c r="J308" s="574">
        <f t="shared" si="35"/>
        <v>13585</v>
      </c>
      <c r="K308" s="574">
        <f t="shared" si="35"/>
        <v>320</v>
      </c>
      <c r="L308" s="574">
        <f t="shared" si="35"/>
        <v>279</v>
      </c>
      <c r="M308" s="558"/>
    </row>
    <row r="309" spans="1:13" s="559" customFormat="1" ht="15.75" customHeight="1">
      <c r="A309" s="548" t="s">
        <v>580</v>
      </c>
      <c r="B309" s="596"/>
      <c r="C309" s="555"/>
      <c r="D309" s="555" t="s">
        <v>415</v>
      </c>
      <c r="E309" s="567"/>
      <c r="F309" s="568"/>
      <c r="G309" s="568"/>
      <c r="H309" s="568"/>
      <c r="I309" s="564"/>
      <c r="J309" s="564"/>
      <c r="K309" s="564"/>
      <c r="L309" s="564"/>
      <c r="M309" s="558"/>
    </row>
    <row r="310" spans="1:13" s="611" customFormat="1" ht="15.75" customHeight="1">
      <c r="A310" s="548"/>
      <c r="B310" s="596"/>
      <c r="C310" s="565" t="s">
        <v>581</v>
      </c>
      <c r="D310" s="566" t="s">
        <v>582</v>
      </c>
      <c r="E310" s="560">
        <v>69</v>
      </c>
      <c r="F310" s="561">
        <v>205</v>
      </c>
      <c r="G310" s="561">
        <v>107</v>
      </c>
      <c r="H310" s="561">
        <v>98</v>
      </c>
      <c r="I310" s="562">
        <v>64</v>
      </c>
      <c r="J310" s="562">
        <v>217</v>
      </c>
      <c r="K310" s="564">
        <f t="shared" ref="K310:L329" si="36">E310-I310</f>
        <v>5</v>
      </c>
      <c r="L310" s="564">
        <f t="shared" si="36"/>
        <v>-12</v>
      </c>
      <c r="M310" s="558"/>
    </row>
    <row r="311" spans="1:13" s="611" customFormat="1" ht="15.75" customHeight="1">
      <c r="A311" s="548"/>
      <c r="B311" s="596"/>
      <c r="C311" s="565" t="s">
        <v>583</v>
      </c>
      <c r="D311" s="566" t="s">
        <v>584</v>
      </c>
      <c r="E311" s="560">
        <v>171</v>
      </c>
      <c r="F311" s="561">
        <v>579</v>
      </c>
      <c r="G311" s="561">
        <v>260</v>
      </c>
      <c r="H311" s="561">
        <v>319</v>
      </c>
      <c r="I311" s="562">
        <v>166</v>
      </c>
      <c r="J311" s="562">
        <v>584</v>
      </c>
      <c r="K311" s="564">
        <f t="shared" si="36"/>
        <v>5</v>
      </c>
      <c r="L311" s="564">
        <f t="shared" si="36"/>
        <v>-5</v>
      </c>
      <c r="M311" s="558"/>
    </row>
    <row r="312" spans="1:13" s="611" customFormat="1" ht="15.75" customHeight="1">
      <c r="A312" s="548"/>
      <c r="B312" s="596"/>
      <c r="C312" s="565" t="s">
        <v>585</v>
      </c>
      <c r="D312" s="566" t="s">
        <v>586</v>
      </c>
      <c r="E312" s="560">
        <v>42</v>
      </c>
      <c r="F312" s="561">
        <v>137</v>
      </c>
      <c r="G312" s="561">
        <v>68</v>
      </c>
      <c r="H312" s="561">
        <v>69</v>
      </c>
      <c r="I312" s="562">
        <v>38</v>
      </c>
      <c r="J312" s="562">
        <v>127</v>
      </c>
      <c r="K312" s="564">
        <f t="shared" si="36"/>
        <v>4</v>
      </c>
      <c r="L312" s="564">
        <f t="shared" si="36"/>
        <v>10</v>
      </c>
      <c r="M312" s="558"/>
    </row>
    <row r="313" spans="1:13" s="611" customFormat="1" ht="15.75" customHeight="1">
      <c r="A313" s="548"/>
      <c r="B313" s="596"/>
      <c r="C313" s="565" t="s">
        <v>587</v>
      </c>
      <c r="D313" s="566" t="s">
        <v>588</v>
      </c>
      <c r="E313" s="560">
        <v>1596</v>
      </c>
      <c r="F313" s="561">
        <v>4008</v>
      </c>
      <c r="G313" s="561">
        <v>1944</v>
      </c>
      <c r="H313" s="561">
        <v>2064</v>
      </c>
      <c r="I313" s="562">
        <v>1624</v>
      </c>
      <c r="J313" s="562">
        <v>4097</v>
      </c>
      <c r="K313" s="564">
        <f t="shared" si="36"/>
        <v>-28</v>
      </c>
      <c r="L313" s="564">
        <f t="shared" si="36"/>
        <v>-89</v>
      </c>
      <c r="M313" s="558" t="s">
        <v>571</v>
      </c>
    </row>
    <row r="314" spans="1:13" s="611" customFormat="1" ht="15.75" customHeight="1">
      <c r="A314" s="548"/>
      <c r="B314" s="596"/>
      <c r="C314" s="614" t="s">
        <v>589</v>
      </c>
      <c r="D314" s="615" t="s">
        <v>573</v>
      </c>
      <c r="E314" s="560">
        <v>220</v>
      </c>
      <c r="F314" s="561">
        <v>580</v>
      </c>
      <c r="G314" s="561">
        <v>289</v>
      </c>
      <c r="H314" s="561">
        <v>291</v>
      </c>
      <c r="I314" s="613" t="s">
        <v>550</v>
      </c>
      <c r="J314" s="613" t="s">
        <v>550</v>
      </c>
      <c r="K314" s="564">
        <v>220</v>
      </c>
      <c r="L314" s="564">
        <v>580</v>
      </c>
      <c r="M314" s="558" t="s">
        <v>571</v>
      </c>
    </row>
    <row r="315" spans="1:13" s="611" customFormat="1" ht="15.75" customHeight="1">
      <c r="A315" s="548"/>
      <c r="B315" s="596"/>
      <c r="C315" s="614"/>
      <c r="D315" s="618" t="s">
        <v>590</v>
      </c>
      <c r="E315" s="613" t="s">
        <v>550</v>
      </c>
      <c r="F315" s="613" t="s">
        <v>550</v>
      </c>
      <c r="G315" s="613" t="s">
        <v>550</v>
      </c>
      <c r="H315" s="613" t="s">
        <v>550</v>
      </c>
      <c r="I315" s="613" t="s">
        <v>550</v>
      </c>
      <c r="J315" s="613" t="s">
        <v>550</v>
      </c>
      <c r="K315" s="613" t="s">
        <v>550</v>
      </c>
      <c r="L315" s="613" t="s">
        <v>550</v>
      </c>
      <c r="M315" s="558" t="s">
        <v>571</v>
      </c>
    </row>
    <row r="316" spans="1:13" s="611" customFormat="1" ht="15.75" customHeight="1">
      <c r="A316" s="548"/>
      <c r="B316" s="596"/>
      <c r="C316" s="565" t="s">
        <v>591</v>
      </c>
      <c r="D316" s="566" t="s">
        <v>592</v>
      </c>
      <c r="E316" s="560">
        <v>277</v>
      </c>
      <c r="F316" s="561">
        <v>780</v>
      </c>
      <c r="G316" s="561">
        <v>379</v>
      </c>
      <c r="H316" s="561">
        <v>401</v>
      </c>
      <c r="I316" s="562">
        <v>268</v>
      </c>
      <c r="J316" s="562">
        <v>806</v>
      </c>
      <c r="K316" s="564">
        <f t="shared" si="36"/>
        <v>9</v>
      </c>
      <c r="L316" s="564">
        <f t="shared" si="36"/>
        <v>-26</v>
      </c>
      <c r="M316" s="558"/>
    </row>
    <row r="317" spans="1:13" s="611" customFormat="1" ht="15.75" customHeight="1">
      <c r="A317" s="548"/>
      <c r="B317" s="596"/>
      <c r="C317" s="565" t="s">
        <v>593</v>
      </c>
      <c r="D317" s="566" t="s">
        <v>594</v>
      </c>
      <c r="E317" s="560">
        <v>10</v>
      </c>
      <c r="F317" s="561">
        <v>28</v>
      </c>
      <c r="G317" s="561">
        <v>13</v>
      </c>
      <c r="H317" s="561">
        <v>15</v>
      </c>
      <c r="I317" s="562">
        <v>8</v>
      </c>
      <c r="J317" s="562">
        <v>24</v>
      </c>
      <c r="K317" s="564">
        <f t="shared" si="36"/>
        <v>2</v>
      </c>
      <c r="L317" s="564">
        <f t="shared" si="36"/>
        <v>4</v>
      </c>
      <c r="M317" s="558"/>
    </row>
    <row r="318" spans="1:13" s="611" customFormat="1" ht="15.75" customHeight="1">
      <c r="A318" s="548"/>
      <c r="B318" s="596"/>
      <c r="C318" s="565" t="s">
        <v>595</v>
      </c>
      <c r="D318" s="566" t="s">
        <v>596</v>
      </c>
      <c r="E318" s="560">
        <v>41</v>
      </c>
      <c r="F318" s="561">
        <v>110</v>
      </c>
      <c r="G318" s="561">
        <v>49</v>
      </c>
      <c r="H318" s="561">
        <v>61</v>
      </c>
      <c r="I318" s="562">
        <v>38</v>
      </c>
      <c r="J318" s="562">
        <v>109</v>
      </c>
      <c r="K318" s="564">
        <f t="shared" si="36"/>
        <v>3</v>
      </c>
      <c r="L318" s="564">
        <f t="shared" si="36"/>
        <v>1</v>
      </c>
      <c r="M318" s="558"/>
    </row>
    <row r="319" spans="1:13" s="611" customFormat="1" ht="15.75" customHeight="1">
      <c r="A319" s="548"/>
      <c r="B319" s="596"/>
      <c r="C319" s="565" t="s">
        <v>597</v>
      </c>
      <c r="D319" s="566" t="s">
        <v>598</v>
      </c>
      <c r="E319" s="560">
        <v>1236</v>
      </c>
      <c r="F319" s="561">
        <v>3833</v>
      </c>
      <c r="G319" s="561">
        <v>1895</v>
      </c>
      <c r="H319" s="561">
        <v>1938</v>
      </c>
      <c r="I319" s="562">
        <v>1200</v>
      </c>
      <c r="J319" s="562">
        <v>3916</v>
      </c>
      <c r="K319" s="564">
        <f t="shared" si="36"/>
        <v>36</v>
      </c>
      <c r="L319" s="564">
        <f t="shared" si="36"/>
        <v>-83</v>
      </c>
      <c r="M319" s="558"/>
    </row>
    <row r="320" spans="1:13" s="611" customFormat="1" ht="15.75" customHeight="1">
      <c r="A320" s="548"/>
      <c r="B320" s="596"/>
      <c r="C320" s="565" t="s">
        <v>599</v>
      </c>
      <c r="D320" s="566" t="s">
        <v>600</v>
      </c>
      <c r="E320" s="560">
        <v>246</v>
      </c>
      <c r="F320" s="561">
        <v>811</v>
      </c>
      <c r="G320" s="561">
        <v>418</v>
      </c>
      <c r="H320" s="561">
        <v>393</v>
      </c>
      <c r="I320" s="562">
        <v>219</v>
      </c>
      <c r="J320" s="562">
        <v>728</v>
      </c>
      <c r="K320" s="564">
        <f t="shared" si="36"/>
        <v>27</v>
      </c>
      <c r="L320" s="564">
        <f t="shared" si="36"/>
        <v>83</v>
      </c>
      <c r="M320" s="558"/>
    </row>
    <row r="321" spans="1:13" s="611" customFormat="1" ht="15.75" customHeight="1">
      <c r="A321" s="548"/>
      <c r="B321" s="596"/>
      <c r="C321" s="565" t="s">
        <v>601</v>
      </c>
      <c r="D321" s="566" t="s">
        <v>602</v>
      </c>
      <c r="E321" s="560">
        <v>137</v>
      </c>
      <c r="F321" s="561">
        <v>398</v>
      </c>
      <c r="G321" s="561">
        <v>194</v>
      </c>
      <c r="H321" s="561">
        <v>204</v>
      </c>
      <c r="I321" s="562">
        <v>148</v>
      </c>
      <c r="J321" s="562">
        <v>444</v>
      </c>
      <c r="K321" s="564">
        <f t="shared" si="36"/>
        <v>-11</v>
      </c>
      <c r="L321" s="564">
        <f t="shared" si="36"/>
        <v>-46</v>
      </c>
      <c r="M321" s="558"/>
    </row>
    <row r="322" spans="1:13" s="611" customFormat="1" ht="15.75" customHeight="1">
      <c r="A322" s="548"/>
      <c r="B322" s="596"/>
      <c r="C322" s="565" t="s">
        <v>603</v>
      </c>
      <c r="D322" s="566" t="s">
        <v>604</v>
      </c>
      <c r="E322" s="560">
        <v>81</v>
      </c>
      <c r="F322" s="561">
        <v>250</v>
      </c>
      <c r="G322" s="561">
        <v>132</v>
      </c>
      <c r="H322" s="561">
        <v>118</v>
      </c>
      <c r="I322" s="562">
        <v>73</v>
      </c>
      <c r="J322" s="562">
        <v>283</v>
      </c>
      <c r="K322" s="564">
        <f t="shared" si="36"/>
        <v>8</v>
      </c>
      <c r="L322" s="564">
        <f t="shared" si="36"/>
        <v>-33</v>
      </c>
      <c r="M322" s="558"/>
    </row>
    <row r="323" spans="1:13" s="611" customFormat="1" ht="15.75" customHeight="1">
      <c r="A323" s="548"/>
      <c r="B323" s="596"/>
      <c r="C323" s="565" t="s">
        <v>605</v>
      </c>
      <c r="D323" s="566" t="s">
        <v>606</v>
      </c>
      <c r="E323" s="560">
        <v>331</v>
      </c>
      <c r="F323" s="561">
        <v>1440</v>
      </c>
      <c r="G323" s="561">
        <v>798</v>
      </c>
      <c r="H323" s="561">
        <v>642</v>
      </c>
      <c r="I323" s="562">
        <v>317</v>
      </c>
      <c r="J323" s="562">
        <v>1514</v>
      </c>
      <c r="K323" s="564">
        <f t="shared" si="36"/>
        <v>14</v>
      </c>
      <c r="L323" s="564">
        <f t="shared" si="36"/>
        <v>-74</v>
      </c>
      <c r="M323" s="558" t="s">
        <v>571</v>
      </c>
    </row>
    <row r="324" spans="1:13" s="611" customFormat="1" ht="15.75" customHeight="1">
      <c r="A324" s="548"/>
      <c r="B324" s="596"/>
      <c r="C324" s="565" t="s">
        <v>607</v>
      </c>
      <c r="D324" s="566" t="s">
        <v>608</v>
      </c>
      <c r="E324" s="560">
        <v>68</v>
      </c>
      <c r="F324" s="561">
        <v>192</v>
      </c>
      <c r="G324" s="561">
        <v>95</v>
      </c>
      <c r="H324" s="561">
        <v>97</v>
      </c>
      <c r="I324" s="562">
        <v>66</v>
      </c>
      <c r="J324" s="562">
        <v>197</v>
      </c>
      <c r="K324" s="564">
        <f t="shared" si="36"/>
        <v>2</v>
      </c>
      <c r="L324" s="564">
        <f t="shared" si="36"/>
        <v>-5</v>
      </c>
      <c r="M324" s="558"/>
    </row>
    <row r="325" spans="1:13" s="611" customFormat="1" ht="15.75" customHeight="1">
      <c r="A325" s="548"/>
      <c r="B325" s="596"/>
      <c r="C325" s="565" t="s">
        <v>609</v>
      </c>
      <c r="D325" s="566" t="s">
        <v>610</v>
      </c>
      <c r="E325" s="560">
        <v>77</v>
      </c>
      <c r="F325" s="561">
        <v>233</v>
      </c>
      <c r="G325" s="561">
        <v>113</v>
      </c>
      <c r="H325" s="561">
        <v>120</v>
      </c>
      <c r="I325" s="562">
        <v>76</v>
      </c>
      <c r="J325" s="562">
        <v>255</v>
      </c>
      <c r="K325" s="564">
        <f t="shared" si="36"/>
        <v>1</v>
      </c>
      <c r="L325" s="564">
        <f t="shared" si="36"/>
        <v>-22</v>
      </c>
      <c r="M325" s="558"/>
    </row>
    <row r="326" spans="1:13" s="611" customFormat="1" ht="15.75" customHeight="1">
      <c r="A326" s="548"/>
      <c r="B326" s="596"/>
      <c r="C326" s="565" t="s">
        <v>611</v>
      </c>
      <c r="D326" s="566" t="s">
        <v>612</v>
      </c>
      <c r="E326" s="560">
        <v>90</v>
      </c>
      <c r="F326" s="561">
        <v>292</v>
      </c>
      <c r="G326" s="561">
        <v>157</v>
      </c>
      <c r="H326" s="561">
        <v>135</v>
      </c>
      <c r="I326" s="562">
        <v>84</v>
      </c>
      <c r="J326" s="562">
        <v>312</v>
      </c>
      <c r="K326" s="564">
        <f t="shared" si="36"/>
        <v>6</v>
      </c>
      <c r="L326" s="564">
        <f t="shared" si="36"/>
        <v>-20</v>
      </c>
      <c r="M326" s="558"/>
    </row>
    <row r="327" spans="1:13" s="611" customFormat="1" ht="15.75" customHeight="1">
      <c r="A327" s="548"/>
      <c r="B327" s="596"/>
      <c r="C327" s="565" t="s">
        <v>613</v>
      </c>
      <c r="D327" s="566" t="s">
        <v>614</v>
      </c>
      <c r="E327" s="560">
        <v>192</v>
      </c>
      <c r="F327" s="561">
        <v>608</v>
      </c>
      <c r="G327" s="561">
        <v>286</v>
      </c>
      <c r="H327" s="561">
        <v>322</v>
      </c>
      <c r="I327" s="562">
        <v>205</v>
      </c>
      <c r="J327" s="562">
        <v>610</v>
      </c>
      <c r="K327" s="564">
        <f t="shared" si="36"/>
        <v>-13</v>
      </c>
      <c r="L327" s="564">
        <f t="shared" si="36"/>
        <v>-2</v>
      </c>
      <c r="M327" s="558" t="s">
        <v>571</v>
      </c>
    </row>
    <row r="328" spans="1:13" s="611" customFormat="1" ht="15.75" customHeight="1">
      <c r="A328" s="548"/>
      <c r="B328" s="596"/>
      <c r="C328" s="565" t="s">
        <v>615</v>
      </c>
      <c r="D328" s="566" t="s">
        <v>616</v>
      </c>
      <c r="E328" s="560">
        <v>9</v>
      </c>
      <c r="F328" s="561">
        <v>25</v>
      </c>
      <c r="G328" s="561">
        <v>13</v>
      </c>
      <c r="H328" s="561">
        <v>12</v>
      </c>
      <c r="I328" s="562">
        <v>9</v>
      </c>
      <c r="J328" s="562">
        <v>28</v>
      </c>
      <c r="K328" s="564">
        <f t="shared" si="36"/>
        <v>0</v>
      </c>
      <c r="L328" s="564">
        <f t="shared" si="36"/>
        <v>-3</v>
      </c>
      <c r="M328" s="558"/>
    </row>
    <row r="329" spans="1:13" s="611" customFormat="1" ht="15.75" customHeight="1">
      <c r="A329" s="548"/>
      <c r="B329" s="596"/>
      <c r="C329" s="565" t="s">
        <v>617</v>
      </c>
      <c r="D329" s="566" t="s">
        <v>618</v>
      </c>
      <c r="E329" s="560">
        <v>220</v>
      </c>
      <c r="F329" s="561">
        <v>630</v>
      </c>
      <c r="G329" s="561">
        <v>301</v>
      </c>
      <c r="H329" s="561">
        <v>329</v>
      </c>
      <c r="I329" s="562">
        <v>209</v>
      </c>
      <c r="J329" s="562">
        <v>621</v>
      </c>
      <c r="K329" s="564">
        <f t="shared" si="36"/>
        <v>11</v>
      </c>
      <c r="L329" s="564">
        <f t="shared" si="36"/>
        <v>9</v>
      </c>
      <c r="M329" s="558" t="s">
        <v>571</v>
      </c>
    </row>
    <row r="330" spans="1:13" s="559" customFormat="1" ht="15.75" customHeight="1">
      <c r="A330" s="548"/>
      <c r="B330" s="596"/>
      <c r="C330" s="555"/>
      <c r="D330" s="555" t="s">
        <v>415</v>
      </c>
      <c r="E330" s="567"/>
      <c r="F330" s="568"/>
      <c r="G330" s="568"/>
      <c r="H330" s="568"/>
      <c r="I330" s="564"/>
      <c r="J330" s="564"/>
      <c r="K330" s="564"/>
      <c r="L330" s="564"/>
      <c r="M330" s="558"/>
    </row>
    <row r="331" spans="1:13" s="559" customFormat="1" ht="15.75" customHeight="1">
      <c r="A331" s="601"/>
      <c r="B331" s="602"/>
      <c r="C331" s="571" t="s">
        <v>416</v>
      </c>
      <c r="D331" s="572" t="s">
        <v>417</v>
      </c>
      <c r="E331" s="573">
        <f t="shared" ref="E331:L331" si="37">SUM(E310:E329)</f>
        <v>5113</v>
      </c>
      <c r="F331" s="574">
        <f t="shared" si="37"/>
        <v>15139</v>
      </c>
      <c r="G331" s="574">
        <f t="shared" si="37"/>
        <v>7511</v>
      </c>
      <c r="H331" s="574">
        <f t="shared" si="37"/>
        <v>7628</v>
      </c>
      <c r="I331" s="574">
        <f t="shared" si="37"/>
        <v>4812</v>
      </c>
      <c r="J331" s="574">
        <f t="shared" si="37"/>
        <v>14872</v>
      </c>
      <c r="K331" s="574">
        <f t="shared" si="37"/>
        <v>301</v>
      </c>
      <c r="L331" s="574">
        <f t="shared" si="37"/>
        <v>267</v>
      </c>
      <c r="M331" s="558"/>
    </row>
    <row r="332" spans="1:13" s="559" customFormat="1" ht="15.75" customHeight="1">
      <c r="A332" s="619" t="s">
        <v>619</v>
      </c>
      <c r="B332" s="619"/>
      <c r="C332" s="619"/>
      <c r="D332" s="620"/>
      <c r="E332" s="576"/>
      <c r="F332" s="577"/>
      <c r="G332" s="577"/>
      <c r="H332" s="577"/>
      <c r="I332" s="577"/>
      <c r="J332" s="577"/>
      <c r="K332" s="577"/>
      <c r="L332" s="577"/>
      <c r="M332" s="558"/>
    </row>
    <row r="333" spans="1:13" s="559" customFormat="1" ht="15.75" customHeight="1">
      <c r="A333" s="565"/>
      <c r="B333" s="565"/>
      <c r="C333" s="565"/>
      <c r="D333" s="621"/>
      <c r="E333" s="567">
        <f t="shared" ref="E333:L333" si="38">E25+E40+E70+E91+E129+E142+E169+E186+E195+E210+E218+E245+E257+E263+E273+E281+E308+E331</f>
        <v>117590</v>
      </c>
      <c r="F333" s="568">
        <f t="shared" si="38"/>
        <v>270783</v>
      </c>
      <c r="G333" s="568">
        <f t="shared" si="38"/>
        <v>132799</v>
      </c>
      <c r="H333" s="568">
        <f t="shared" si="38"/>
        <v>137984</v>
      </c>
      <c r="I333" s="568">
        <f t="shared" si="38"/>
        <v>112099</v>
      </c>
      <c r="J333" s="568">
        <f t="shared" si="38"/>
        <v>268750</v>
      </c>
      <c r="K333" s="568">
        <f t="shared" si="38"/>
        <v>5512</v>
      </c>
      <c r="L333" s="568">
        <f t="shared" si="38"/>
        <v>-445</v>
      </c>
      <c r="M333" s="558"/>
    </row>
    <row r="334" spans="1:13" s="559" customFormat="1" ht="15.75" customHeight="1" thickBot="1">
      <c r="A334" s="581"/>
      <c r="B334" s="581"/>
      <c r="C334" s="581"/>
      <c r="D334" s="622"/>
      <c r="E334" s="583"/>
      <c r="F334" s="584"/>
      <c r="G334" s="584"/>
      <c r="H334" s="584"/>
      <c r="I334" s="623"/>
      <c r="J334" s="623"/>
      <c r="K334" s="623"/>
      <c r="L334" s="623"/>
      <c r="M334" s="558"/>
    </row>
    <row r="335" spans="1:13" s="611" customFormat="1" ht="15.75" customHeight="1">
      <c r="A335" s="624"/>
      <c r="B335" s="624"/>
      <c r="C335" s="625"/>
      <c r="D335" s="625"/>
      <c r="E335" s="625"/>
      <c r="F335" s="625"/>
      <c r="G335" s="625"/>
      <c r="H335" s="625"/>
      <c r="I335" s="626"/>
      <c r="J335" s="626"/>
      <c r="K335" s="626"/>
      <c r="L335" s="626"/>
      <c r="M335" s="558"/>
    </row>
    <row r="336" spans="1:13" s="611" customFormat="1" ht="4.5" customHeight="1">
      <c r="A336" s="627"/>
      <c r="B336" s="627"/>
      <c r="C336" s="625"/>
      <c r="D336" s="625"/>
      <c r="E336" s="625"/>
      <c r="F336" s="625"/>
      <c r="G336" s="625"/>
      <c r="H336" s="625"/>
      <c r="I336" s="626"/>
      <c r="J336" s="626"/>
      <c r="K336" s="626"/>
      <c r="L336" s="626"/>
      <c r="M336" s="558"/>
    </row>
    <row r="337" spans="1:13" s="611" customFormat="1" ht="15.75" customHeight="1">
      <c r="A337" s="627"/>
      <c r="B337" s="627"/>
      <c r="C337" s="625"/>
      <c r="D337" s="625"/>
      <c r="E337" s="625"/>
      <c r="F337" s="625"/>
      <c r="G337" s="625"/>
      <c r="H337" s="625"/>
      <c r="I337" s="626"/>
      <c r="J337" s="626"/>
      <c r="K337" s="626"/>
      <c r="L337" s="626"/>
      <c r="M337" s="558"/>
    </row>
    <row r="338" spans="1:13" s="611" customFormat="1" ht="15.75" customHeight="1">
      <c r="A338" s="627"/>
      <c r="B338" s="627"/>
      <c r="C338" s="625"/>
      <c r="D338" s="625"/>
      <c r="E338" s="625"/>
      <c r="F338" s="625"/>
      <c r="G338" s="625"/>
      <c r="H338" s="625"/>
      <c r="I338" s="626"/>
      <c r="J338" s="626"/>
      <c r="K338" s="626"/>
      <c r="L338" s="626"/>
      <c r="M338" s="558"/>
    </row>
    <row r="339" spans="1:13" s="611" customFormat="1" ht="15.75" customHeight="1">
      <c r="A339" s="627"/>
      <c r="B339" s="627"/>
      <c r="C339" s="625"/>
      <c r="D339" s="625"/>
      <c r="E339" s="625"/>
      <c r="F339" s="625"/>
      <c r="G339" s="625"/>
      <c r="H339" s="625"/>
      <c r="I339" s="626"/>
      <c r="J339" s="626"/>
      <c r="K339" s="626"/>
      <c r="L339" s="626"/>
      <c r="M339" s="558"/>
    </row>
    <row r="340" spans="1:13" s="611" customFormat="1" ht="15.75" customHeight="1">
      <c r="A340" s="627"/>
      <c r="B340" s="627"/>
      <c r="C340" s="625"/>
      <c r="D340" s="625"/>
      <c r="E340" s="625"/>
      <c r="F340" s="625"/>
      <c r="G340" s="625"/>
      <c r="H340" s="625"/>
      <c r="I340" s="626"/>
      <c r="J340" s="626"/>
      <c r="K340" s="626"/>
      <c r="L340" s="626"/>
      <c r="M340" s="558"/>
    </row>
    <row r="341" spans="1:13" s="611" customFormat="1" ht="15.75" customHeight="1">
      <c r="A341" s="627"/>
      <c r="B341" s="627"/>
      <c r="C341" s="625"/>
      <c r="D341" s="625"/>
      <c r="E341" s="625"/>
      <c r="F341" s="625"/>
      <c r="G341" s="625"/>
      <c r="H341" s="625"/>
      <c r="I341" s="626"/>
      <c r="J341" s="626"/>
      <c r="K341" s="626"/>
      <c r="L341" s="626"/>
      <c r="M341" s="558"/>
    </row>
    <row r="342" spans="1:13" s="611" customFormat="1" ht="15.75" customHeight="1">
      <c r="A342" s="627"/>
      <c r="B342" s="627"/>
      <c r="C342" s="625"/>
      <c r="D342" s="625"/>
      <c r="E342" s="625"/>
      <c r="F342" s="625"/>
      <c r="G342" s="625"/>
      <c r="H342" s="625"/>
      <c r="I342" s="626"/>
      <c r="J342" s="626"/>
      <c r="K342" s="626"/>
      <c r="L342" s="626"/>
      <c r="M342" s="558"/>
    </row>
    <row r="343" spans="1:13" s="611" customFormat="1" ht="15.75" customHeight="1">
      <c r="A343" s="627"/>
      <c r="B343" s="627"/>
      <c r="C343" s="625"/>
      <c r="D343" s="625"/>
      <c r="E343" s="625"/>
      <c r="F343" s="625"/>
      <c r="G343" s="625"/>
      <c r="H343" s="625"/>
      <c r="I343" s="626"/>
      <c r="J343" s="626"/>
      <c r="K343" s="626"/>
      <c r="L343" s="626"/>
      <c r="M343" s="558"/>
    </row>
    <row r="344" spans="1:13" s="611" customFormat="1" ht="15.75" customHeight="1">
      <c r="A344" s="627"/>
      <c r="B344" s="627"/>
      <c r="C344" s="625"/>
      <c r="D344" s="625"/>
      <c r="E344" s="625"/>
      <c r="F344" s="625"/>
      <c r="G344" s="625"/>
      <c r="H344" s="625"/>
      <c r="I344" s="626"/>
      <c r="J344" s="626"/>
      <c r="K344" s="626"/>
      <c r="L344" s="626"/>
      <c r="M344" s="558"/>
    </row>
    <row r="345" spans="1:13" s="611" customFormat="1" ht="15.75" customHeight="1">
      <c r="A345" s="627"/>
      <c r="B345" s="627"/>
      <c r="C345" s="625"/>
      <c r="D345" s="625"/>
      <c r="E345" s="625"/>
      <c r="F345" s="625"/>
      <c r="G345" s="625"/>
      <c r="H345" s="625"/>
      <c r="I345" s="626"/>
      <c r="J345" s="626"/>
      <c r="K345" s="626"/>
      <c r="L345" s="626"/>
      <c r="M345" s="558"/>
    </row>
    <row r="346" spans="1:13" s="611" customFormat="1" ht="15.75" customHeight="1">
      <c r="A346" s="627"/>
      <c r="B346" s="627"/>
      <c r="C346" s="625"/>
      <c r="D346" s="625"/>
      <c r="E346" s="625"/>
      <c r="F346" s="625"/>
      <c r="G346" s="625"/>
      <c r="H346" s="625"/>
      <c r="I346" s="626"/>
      <c r="J346" s="626"/>
      <c r="K346" s="626"/>
      <c r="L346" s="626"/>
      <c r="M346" s="558"/>
    </row>
    <row r="347" spans="1:13" s="611" customFormat="1" ht="15.75" customHeight="1">
      <c r="A347" s="627"/>
      <c r="B347" s="627"/>
      <c r="C347" s="625"/>
      <c r="D347" s="625"/>
      <c r="E347" s="625"/>
      <c r="F347" s="625"/>
      <c r="G347" s="625"/>
      <c r="H347" s="625"/>
      <c r="I347" s="626"/>
      <c r="J347" s="626"/>
      <c r="K347" s="626"/>
      <c r="L347" s="626"/>
      <c r="M347" s="558"/>
    </row>
    <row r="348" spans="1:13" s="611" customFormat="1" ht="15.75" customHeight="1">
      <c r="A348" s="627"/>
      <c r="B348" s="627"/>
      <c r="C348" s="625"/>
      <c r="D348" s="625"/>
      <c r="E348" s="625"/>
      <c r="F348" s="625"/>
      <c r="G348" s="625"/>
      <c r="H348" s="625"/>
      <c r="I348" s="626"/>
      <c r="J348" s="626"/>
      <c r="K348" s="626"/>
      <c r="L348" s="626"/>
      <c r="M348" s="558"/>
    </row>
    <row r="349" spans="1:13" s="611" customFormat="1" ht="15.75" customHeight="1">
      <c r="A349" s="627"/>
      <c r="B349" s="627"/>
      <c r="C349" s="625"/>
      <c r="D349" s="625"/>
      <c r="E349" s="625"/>
      <c r="F349" s="625"/>
      <c r="G349" s="625"/>
      <c r="H349" s="625"/>
      <c r="I349" s="626"/>
      <c r="J349" s="626"/>
      <c r="K349" s="626"/>
      <c r="L349" s="626"/>
      <c r="M349" s="558"/>
    </row>
    <row r="350" spans="1:13" s="611" customFormat="1" ht="15.75" customHeight="1">
      <c r="A350" s="627"/>
      <c r="B350" s="627"/>
      <c r="C350" s="625"/>
      <c r="D350" s="625"/>
      <c r="E350" s="625"/>
      <c r="F350" s="625"/>
      <c r="G350" s="625"/>
      <c r="H350" s="625"/>
      <c r="I350" s="626"/>
      <c r="J350" s="626"/>
      <c r="K350" s="626"/>
      <c r="L350" s="626"/>
      <c r="M350" s="558"/>
    </row>
    <row r="351" spans="1:13" s="611" customFormat="1" ht="15.75" customHeight="1">
      <c r="A351" s="627"/>
      <c r="B351" s="627"/>
      <c r="C351" s="625"/>
      <c r="D351" s="625"/>
      <c r="E351" s="625"/>
      <c r="F351" s="625"/>
      <c r="G351" s="625"/>
      <c r="H351" s="625"/>
      <c r="I351" s="626"/>
      <c r="J351" s="626"/>
      <c r="K351" s="626"/>
      <c r="L351" s="626"/>
      <c r="M351" s="558"/>
    </row>
    <row r="352" spans="1:13" s="611" customFormat="1" ht="15.75" customHeight="1">
      <c r="A352" s="627"/>
      <c r="B352" s="627"/>
      <c r="C352" s="625"/>
      <c r="D352" s="625"/>
      <c r="E352" s="625"/>
      <c r="F352" s="625"/>
      <c r="G352" s="625"/>
      <c r="H352" s="625"/>
      <c r="I352" s="626"/>
      <c r="J352" s="626"/>
      <c r="K352" s="626"/>
      <c r="L352" s="626"/>
      <c r="M352" s="558"/>
    </row>
    <row r="353" spans="1:13" s="611" customFormat="1" ht="15.75" customHeight="1">
      <c r="A353" s="627"/>
      <c r="B353" s="627"/>
      <c r="C353" s="625"/>
      <c r="D353" s="625"/>
      <c r="E353" s="625"/>
      <c r="F353" s="625"/>
      <c r="G353" s="625"/>
      <c r="H353" s="625"/>
      <c r="I353" s="626"/>
      <c r="J353" s="626"/>
      <c r="K353" s="626"/>
      <c r="L353" s="626"/>
      <c r="M353" s="558"/>
    </row>
    <row r="354" spans="1:13" s="611" customFormat="1" ht="15.75" customHeight="1">
      <c r="A354" s="627"/>
      <c r="B354" s="627"/>
      <c r="C354" s="625"/>
      <c r="D354" s="625"/>
      <c r="E354" s="625"/>
      <c r="F354" s="625"/>
      <c r="G354" s="625"/>
      <c r="H354" s="625"/>
      <c r="I354" s="626"/>
      <c r="J354" s="626"/>
      <c r="K354" s="626"/>
      <c r="L354" s="626"/>
      <c r="M354" s="558"/>
    </row>
    <row r="355" spans="1:13" s="611" customFormat="1" ht="15.75" customHeight="1">
      <c r="A355" s="627"/>
      <c r="B355" s="627"/>
      <c r="C355" s="625"/>
      <c r="D355" s="625"/>
      <c r="E355" s="625"/>
      <c r="F355" s="625"/>
      <c r="G355" s="625"/>
      <c r="H355" s="625"/>
      <c r="I355" s="626"/>
      <c r="J355" s="626"/>
      <c r="K355" s="626"/>
      <c r="L355" s="626"/>
      <c r="M355" s="558"/>
    </row>
    <row r="356" spans="1:13" s="611" customFormat="1" ht="15.75" customHeight="1">
      <c r="A356" s="627"/>
      <c r="B356" s="627"/>
      <c r="C356" s="625"/>
      <c r="D356" s="625"/>
      <c r="E356" s="625"/>
      <c r="F356" s="625"/>
      <c r="G356" s="625"/>
      <c r="H356" s="625"/>
      <c r="I356" s="626"/>
      <c r="J356" s="626"/>
      <c r="K356" s="626"/>
      <c r="L356" s="626"/>
      <c r="M356" s="558"/>
    </row>
    <row r="357" spans="1:13" s="611" customFormat="1" ht="15.75" customHeight="1">
      <c r="A357" s="627"/>
      <c r="B357" s="627"/>
      <c r="C357" s="625"/>
      <c r="D357" s="625"/>
      <c r="E357" s="625"/>
      <c r="F357" s="625"/>
      <c r="G357" s="625"/>
      <c r="H357" s="625"/>
      <c r="I357" s="626"/>
      <c r="J357" s="626"/>
      <c r="K357" s="626"/>
      <c r="L357" s="626"/>
      <c r="M357" s="558"/>
    </row>
    <row r="358" spans="1:13" s="611" customFormat="1" ht="15.75" customHeight="1">
      <c r="A358" s="627"/>
      <c r="B358" s="627"/>
      <c r="C358" s="627"/>
      <c r="D358" s="627"/>
      <c r="E358" s="627"/>
      <c r="F358" s="627"/>
      <c r="G358" s="627"/>
      <c r="H358" s="627"/>
      <c r="I358" s="626"/>
      <c r="J358" s="626"/>
      <c r="K358" s="626"/>
      <c r="L358" s="626"/>
      <c r="M358" s="558"/>
    </row>
    <row r="359" spans="1:13" s="611" customFormat="1" ht="15.75" customHeight="1">
      <c r="A359" s="627"/>
      <c r="B359" s="627"/>
      <c r="C359" s="627"/>
      <c r="D359" s="627"/>
      <c r="E359" s="627"/>
      <c r="F359" s="627"/>
      <c r="G359" s="627"/>
      <c r="H359" s="627"/>
      <c r="I359" s="626"/>
      <c r="J359" s="626"/>
      <c r="K359" s="626"/>
      <c r="L359" s="626"/>
      <c r="M359" s="558"/>
    </row>
    <row r="360" spans="1:13" s="611" customFormat="1" ht="15.75" customHeight="1">
      <c r="A360" s="627"/>
      <c r="B360" s="627"/>
      <c r="C360" s="627"/>
      <c r="D360" s="627"/>
      <c r="E360" s="627"/>
      <c r="F360" s="627"/>
      <c r="G360" s="627"/>
      <c r="H360" s="627"/>
      <c r="I360" s="626"/>
      <c r="J360" s="626"/>
      <c r="K360" s="626"/>
      <c r="L360" s="626"/>
      <c r="M360" s="558"/>
    </row>
    <row r="361" spans="1:13" s="611" customFormat="1" ht="15.75" customHeight="1">
      <c r="A361" s="627"/>
      <c r="B361" s="627"/>
      <c r="C361" s="627"/>
      <c r="D361" s="627"/>
      <c r="E361" s="627"/>
      <c r="F361" s="627"/>
      <c r="G361" s="627"/>
      <c r="H361" s="627"/>
      <c r="I361" s="626"/>
      <c r="J361" s="626"/>
      <c r="K361" s="626"/>
      <c r="L361" s="626"/>
      <c r="M361" s="558"/>
    </row>
    <row r="362" spans="1:13" s="611" customFormat="1" ht="15.75" customHeight="1">
      <c r="A362" s="627"/>
      <c r="B362" s="627"/>
      <c r="C362" s="627"/>
      <c r="D362" s="627"/>
      <c r="E362" s="627"/>
      <c r="F362" s="627"/>
      <c r="G362" s="627"/>
      <c r="H362" s="627"/>
      <c r="I362" s="626"/>
      <c r="J362" s="626"/>
      <c r="K362" s="626"/>
      <c r="L362" s="626"/>
      <c r="M362" s="558"/>
    </row>
    <row r="363" spans="1:13" s="611" customFormat="1" ht="15.75" customHeight="1">
      <c r="A363" s="627"/>
      <c r="B363" s="627"/>
      <c r="C363" s="627"/>
      <c r="D363" s="627"/>
      <c r="E363" s="627"/>
      <c r="F363" s="627"/>
      <c r="G363" s="627"/>
      <c r="H363" s="627"/>
      <c r="I363" s="626"/>
      <c r="J363" s="626"/>
      <c r="K363" s="626"/>
      <c r="L363" s="626"/>
      <c r="M363" s="558"/>
    </row>
    <row r="364" spans="1:13" s="611" customFormat="1" ht="15.75" customHeight="1">
      <c r="A364" s="627"/>
      <c r="B364" s="627"/>
      <c r="C364" s="627"/>
      <c r="D364" s="627"/>
      <c r="E364" s="627"/>
      <c r="F364" s="627"/>
      <c r="G364" s="627"/>
      <c r="H364" s="627"/>
      <c r="I364" s="626"/>
      <c r="J364" s="626"/>
      <c r="K364" s="626"/>
      <c r="L364" s="626"/>
      <c r="M364" s="558"/>
    </row>
    <row r="365" spans="1:13" s="611" customFormat="1" ht="15.75" customHeight="1">
      <c r="A365" s="627"/>
      <c r="B365" s="627"/>
      <c r="C365" s="627"/>
      <c r="D365" s="627"/>
      <c r="E365" s="627"/>
      <c r="F365" s="627"/>
      <c r="G365" s="627"/>
      <c r="H365" s="627"/>
      <c r="I365" s="626"/>
      <c r="J365" s="626"/>
      <c r="K365" s="626"/>
      <c r="L365" s="626"/>
      <c r="M365" s="558"/>
    </row>
    <row r="366" spans="1:13" s="611" customFormat="1" ht="15.75" customHeight="1">
      <c r="A366" s="627"/>
      <c r="B366" s="627"/>
      <c r="C366" s="627"/>
      <c r="D366" s="627"/>
      <c r="E366" s="627"/>
      <c r="F366" s="627"/>
      <c r="G366" s="627"/>
      <c r="H366" s="627"/>
      <c r="I366" s="626"/>
      <c r="J366" s="626"/>
      <c r="K366" s="626"/>
      <c r="L366" s="626"/>
      <c r="M366" s="558"/>
    </row>
    <row r="367" spans="1:13" s="611" customFormat="1" ht="15.75" customHeight="1">
      <c r="A367" s="627"/>
      <c r="B367" s="627"/>
      <c r="C367" s="627"/>
      <c r="D367" s="627"/>
      <c r="E367" s="627"/>
      <c r="F367" s="627"/>
      <c r="G367" s="627"/>
      <c r="H367" s="627"/>
      <c r="I367" s="626"/>
      <c r="J367" s="626"/>
      <c r="K367" s="626"/>
      <c r="L367" s="626"/>
      <c r="M367" s="558"/>
    </row>
    <row r="368" spans="1:13" s="611" customFormat="1" ht="15.75" customHeight="1">
      <c r="A368" s="627"/>
      <c r="B368" s="627"/>
      <c r="C368" s="627"/>
      <c r="D368" s="627"/>
      <c r="E368" s="627"/>
      <c r="F368" s="627"/>
      <c r="G368" s="627"/>
      <c r="H368" s="627"/>
      <c r="I368" s="626"/>
      <c r="J368" s="626"/>
      <c r="K368" s="626"/>
      <c r="L368" s="626"/>
      <c r="M368" s="558"/>
    </row>
    <row r="369" spans="1:13" s="611" customFormat="1" ht="15.75" customHeight="1">
      <c r="A369" s="627"/>
      <c r="B369" s="627"/>
      <c r="C369" s="627"/>
      <c r="D369" s="627"/>
      <c r="E369" s="627"/>
      <c r="F369" s="627"/>
      <c r="G369" s="627"/>
      <c r="H369" s="627"/>
      <c r="I369" s="626"/>
      <c r="J369" s="626"/>
      <c r="K369" s="626"/>
      <c r="L369" s="626"/>
      <c r="M369" s="558"/>
    </row>
    <row r="370" spans="1:13" s="611" customFormat="1" ht="15.75" customHeight="1">
      <c r="A370" s="627"/>
      <c r="B370" s="627"/>
      <c r="C370" s="627"/>
      <c r="D370" s="627"/>
      <c r="E370" s="627"/>
      <c r="F370" s="627"/>
      <c r="G370" s="627"/>
      <c r="H370" s="627"/>
      <c r="I370" s="626"/>
      <c r="J370" s="626"/>
      <c r="K370" s="626"/>
      <c r="L370" s="626"/>
      <c r="M370" s="558"/>
    </row>
    <row r="371" spans="1:13" s="611" customFormat="1" ht="15.75" customHeight="1">
      <c r="A371" s="627"/>
      <c r="B371" s="627"/>
      <c r="C371" s="627"/>
      <c r="D371" s="627"/>
      <c r="E371" s="627"/>
      <c r="F371" s="627"/>
      <c r="G371" s="627"/>
      <c r="H371" s="627"/>
      <c r="I371" s="626"/>
      <c r="J371" s="626"/>
      <c r="K371" s="626"/>
      <c r="L371" s="626"/>
      <c r="M371" s="558"/>
    </row>
    <row r="372" spans="1:13" s="611" customFormat="1" ht="15.75" customHeight="1">
      <c r="A372" s="627"/>
      <c r="B372" s="627"/>
      <c r="C372" s="627"/>
      <c r="D372" s="627"/>
      <c r="E372" s="627"/>
      <c r="F372" s="627"/>
      <c r="G372" s="627"/>
      <c r="H372" s="627"/>
      <c r="I372" s="626"/>
      <c r="J372" s="626"/>
      <c r="K372" s="626"/>
      <c r="L372" s="626"/>
      <c r="M372" s="558"/>
    </row>
    <row r="373" spans="1:13" s="611" customFormat="1" ht="15.75" customHeight="1">
      <c r="A373" s="627"/>
      <c r="B373" s="627"/>
      <c r="C373" s="627"/>
      <c r="D373" s="627"/>
      <c r="E373" s="627"/>
      <c r="F373" s="627"/>
      <c r="G373" s="627"/>
      <c r="H373" s="627"/>
      <c r="I373" s="626"/>
      <c r="J373" s="626"/>
      <c r="K373" s="626"/>
      <c r="L373" s="626"/>
      <c r="M373" s="558"/>
    </row>
    <row r="374" spans="1:13" s="611" customFormat="1" ht="15.75" customHeight="1">
      <c r="A374" s="627"/>
      <c r="B374" s="627"/>
      <c r="C374" s="627"/>
      <c r="D374" s="627"/>
      <c r="E374" s="627"/>
      <c r="F374" s="627"/>
      <c r="G374" s="627"/>
      <c r="H374" s="627"/>
      <c r="I374" s="626"/>
      <c r="J374" s="626"/>
      <c r="K374" s="626"/>
      <c r="L374" s="626"/>
      <c r="M374" s="558"/>
    </row>
    <row r="375" spans="1:13" s="611" customFormat="1" ht="15.75" customHeight="1">
      <c r="A375" s="627"/>
      <c r="B375" s="627"/>
      <c r="C375" s="627"/>
      <c r="D375" s="627"/>
      <c r="E375" s="627"/>
      <c r="F375" s="627"/>
      <c r="G375" s="627"/>
      <c r="H375" s="627"/>
      <c r="I375" s="626"/>
      <c r="J375" s="626"/>
      <c r="K375" s="626"/>
      <c r="L375" s="626"/>
      <c r="M375" s="558"/>
    </row>
    <row r="376" spans="1:13" s="611" customFormat="1" ht="15.75" customHeight="1">
      <c r="A376" s="627"/>
      <c r="B376" s="627"/>
      <c r="C376" s="627"/>
      <c r="D376" s="627"/>
      <c r="E376" s="627"/>
      <c r="F376" s="627"/>
      <c r="G376" s="627"/>
      <c r="H376" s="627"/>
      <c r="I376" s="626"/>
      <c r="J376" s="626"/>
      <c r="K376" s="626"/>
      <c r="L376" s="626"/>
      <c r="M376" s="558"/>
    </row>
    <row r="377" spans="1:13" s="611" customFormat="1" ht="15.75" customHeight="1">
      <c r="A377" s="627"/>
      <c r="B377" s="627"/>
      <c r="C377" s="627"/>
      <c r="D377" s="627"/>
      <c r="E377" s="627"/>
      <c r="F377" s="627"/>
      <c r="G377" s="627"/>
      <c r="H377" s="627"/>
      <c r="I377" s="626"/>
      <c r="J377" s="626"/>
      <c r="K377" s="626"/>
      <c r="L377" s="626"/>
      <c r="M377" s="558"/>
    </row>
    <row r="378" spans="1:13" s="611" customFormat="1" ht="15.75" customHeight="1">
      <c r="A378" s="627"/>
      <c r="B378" s="627"/>
      <c r="C378" s="627"/>
      <c r="D378" s="627"/>
      <c r="E378" s="627"/>
      <c r="F378" s="627"/>
      <c r="G378" s="627"/>
      <c r="H378" s="627"/>
      <c r="I378" s="626"/>
      <c r="J378" s="626"/>
      <c r="K378" s="626"/>
      <c r="L378" s="626"/>
      <c r="M378" s="558"/>
    </row>
    <row r="379" spans="1:13" s="611" customFormat="1" ht="15.75" customHeight="1">
      <c r="A379" s="627"/>
      <c r="B379" s="627"/>
      <c r="C379" s="627"/>
      <c r="D379" s="627"/>
      <c r="E379" s="627"/>
      <c r="F379" s="627"/>
      <c r="G379" s="627"/>
      <c r="H379" s="627"/>
      <c r="I379" s="626"/>
      <c r="J379" s="626"/>
      <c r="K379" s="626"/>
      <c r="L379" s="626"/>
      <c r="M379" s="558"/>
    </row>
    <row r="380" spans="1:13" s="611" customFormat="1" ht="15.75" customHeight="1">
      <c r="A380" s="627"/>
      <c r="B380" s="627"/>
      <c r="C380" s="627"/>
      <c r="D380" s="627"/>
      <c r="E380" s="627"/>
      <c r="F380" s="627"/>
      <c r="G380" s="627"/>
      <c r="H380" s="627"/>
      <c r="I380" s="626"/>
      <c r="J380" s="626"/>
      <c r="K380" s="626"/>
      <c r="L380" s="626"/>
      <c r="M380" s="558"/>
    </row>
    <row r="381" spans="1:13" s="611" customFormat="1" ht="15.75" customHeight="1">
      <c r="A381" s="627"/>
      <c r="B381" s="627"/>
      <c r="C381" s="627"/>
      <c r="D381" s="627"/>
      <c r="E381" s="627"/>
      <c r="F381" s="627"/>
      <c r="G381" s="627"/>
      <c r="H381" s="627"/>
      <c r="I381" s="626"/>
      <c r="J381" s="626"/>
      <c r="K381" s="626"/>
      <c r="L381" s="626"/>
      <c r="M381" s="558"/>
    </row>
    <row r="382" spans="1:13" s="611" customFormat="1" ht="15.75" customHeight="1">
      <c r="A382" s="627"/>
      <c r="B382" s="627"/>
      <c r="C382" s="627"/>
      <c r="D382" s="627"/>
      <c r="E382" s="627"/>
      <c r="F382" s="627"/>
      <c r="G382" s="627"/>
      <c r="H382" s="627"/>
      <c r="I382" s="626"/>
      <c r="J382" s="626"/>
      <c r="K382" s="626"/>
      <c r="L382" s="626"/>
      <c r="M382" s="558"/>
    </row>
    <row r="383" spans="1:13" s="611" customFormat="1" ht="15.75" customHeight="1">
      <c r="A383" s="627"/>
      <c r="B383" s="627"/>
      <c r="C383" s="627"/>
      <c r="D383" s="627"/>
      <c r="E383" s="627"/>
      <c r="F383" s="627"/>
      <c r="G383" s="627"/>
      <c r="H383" s="627"/>
      <c r="I383" s="626"/>
      <c r="J383" s="626"/>
      <c r="K383" s="626"/>
      <c r="L383" s="626"/>
      <c r="M383" s="558"/>
    </row>
    <row r="384" spans="1:13" s="611" customFormat="1" ht="15.75" customHeight="1">
      <c r="A384" s="627"/>
      <c r="B384" s="627"/>
      <c r="C384" s="627"/>
      <c r="D384" s="627"/>
      <c r="E384" s="627"/>
      <c r="F384" s="627"/>
      <c r="G384" s="627"/>
      <c r="H384" s="627"/>
      <c r="I384" s="626"/>
      <c r="J384" s="626"/>
      <c r="K384" s="626"/>
      <c r="L384" s="626"/>
      <c r="M384" s="558"/>
    </row>
    <row r="385" spans="1:13" s="611" customFormat="1" ht="15.75" customHeight="1">
      <c r="A385" s="627"/>
      <c r="B385" s="627"/>
      <c r="C385" s="627"/>
      <c r="D385" s="627"/>
      <c r="E385" s="627"/>
      <c r="F385" s="627"/>
      <c r="G385" s="627"/>
      <c r="H385" s="627"/>
      <c r="I385" s="626"/>
      <c r="J385" s="626"/>
      <c r="K385" s="626"/>
      <c r="L385" s="626"/>
      <c r="M385" s="558"/>
    </row>
    <row r="386" spans="1:13" s="611" customFormat="1" ht="15.75" customHeight="1">
      <c r="A386" s="627"/>
      <c r="B386" s="627"/>
      <c r="C386" s="627"/>
      <c r="D386" s="627"/>
      <c r="E386" s="627"/>
      <c r="F386" s="627"/>
      <c r="G386" s="627"/>
      <c r="H386" s="627"/>
      <c r="I386" s="626"/>
      <c r="J386" s="626"/>
      <c r="K386" s="626"/>
      <c r="L386" s="626"/>
      <c r="M386" s="558"/>
    </row>
    <row r="387" spans="1:13" s="611" customFormat="1" ht="15.75" customHeight="1">
      <c r="A387" s="627"/>
      <c r="B387" s="627"/>
      <c r="C387" s="627"/>
      <c r="D387" s="627"/>
      <c r="E387" s="627"/>
      <c r="F387" s="627"/>
      <c r="G387" s="627"/>
      <c r="H387" s="627"/>
      <c r="I387" s="626"/>
      <c r="J387" s="626"/>
      <c r="K387" s="626"/>
      <c r="L387" s="626"/>
      <c r="M387" s="558"/>
    </row>
    <row r="388" spans="1:13" s="611" customFormat="1" ht="15.75" customHeight="1">
      <c r="A388" s="627"/>
      <c r="B388" s="627"/>
      <c r="C388" s="627"/>
      <c r="D388" s="627"/>
      <c r="E388" s="627"/>
      <c r="F388" s="627"/>
      <c r="G388" s="627"/>
      <c r="H388" s="627"/>
      <c r="I388" s="626"/>
      <c r="J388" s="626"/>
      <c r="K388" s="626"/>
      <c r="L388" s="626"/>
      <c r="M388" s="558"/>
    </row>
    <row r="389" spans="1:13" s="611" customFormat="1" ht="15.75" customHeight="1">
      <c r="A389" s="627"/>
      <c r="B389" s="627"/>
      <c r="C389" s="627"/>
      <c r="D389" s="627"/>
      <c r="E389" s="627"/>
      <c r="F389" s="627"/>
      <c r="G389" s="627"/>
      <c r="H389" s="627"/>
      <c r="I389" s="626"/>
      <c r="J389" s="626"/>
      <c r="K389" s="626"/>
      <c r="L389" s="626"/>
      <c r="M389" s="558"/>
    </row>
    <row r="390" spans="1:13" s="611" customFormat="1" ht="15.75" customHeight="1">
      <c r="A390" s="627"/>
      <c r="B390" s="627"/>
      <c r="C390" s="627"/>
      <c r="D390" s="627"/>
      <c r="E390" s="627"/>
      <c r="F390" s="627"/>
      <c r="G390" s="627"/>
      <c r="H390" s="627"/>
      <c r="I390" s="626"/>
      <c r="J390" s="626"/>
      <c r="K390" s="626"/>
      <c r="L390" s="626"/>
      <c r="M390" s="558"/>
    </row>
    <row r="391" spans="1:13" s="611" customFormat="1" ht="15.75" customHeight="1">
      <c r="A391" s="627"/>
      <c r="B391" s="627"/>
      <c r="C391" s="627"/>
      <c r="D391" s="627"/>
      <c r="E391" s="627"/>
      <c r="F391" s="627"/>
      <c r="G391" s="627"/>
      <c r="H391" s="627"/>
      <c r="I391" s="626"/>
      <c r="J391" s="626"/>
      <c r="K391" s="626"/>
      <c r="L391" s="626"/>
      <c r="M391" s="558"/>
    </row>
    <row r="392" spans="1:13" s="611" customFormat="1" ht="15.75" customHeight="1">
      <c r="A392" s="627"/>
      <c r="B392" s="627"/>
      <c r="C392" s="627"/>
      <c r="D392" s="627"/>
      <c r="E392" s="627"/>
      <c r="F392" s="627"/>
      <c r="G392" s="627"/>
      <c r="H392" s="627"/>
      <c r="I392" s="626"/>
      <c r="J392" s="626"/>
      <c r="K392" s="626"/>
      <c r="L392" s="626"/>
      <c r="M392" s="558"/>
    </row>
    <row r="393" spans="1:13" s="611" customFormat="1" ht="15.75" customHeight="1">
      <c r="A393" s="627"/>
      <c r="B393" s="627"/>
      <c r="C393" s="627"/>
      <c r="D393" s="627"/>
      <c r="E393" s="627"/>
      <c r="F393" s="627"/>
      <c r="G393" s="627"/>
      <c r="H393" s="627"/>
      <c r="I393" s="626"/>
      <c r="J393" s="626"/>
      <c r="K393" s="626"/>
      <c r="L393" s="626"/>
      <c r="M393" s="558"/>
    </row>
    <row r="394" spans="1:13" s="611" customFormat="1" ht="15.75" customHeight="1">
      <c r="A394" s="627"/>
      <c r="B394" s="627"/>
      <c r="C394" s="627"/>
      <c r="D394" s="627"/>
      <c r="E394" s="627"/>
      <c r="F394" s="627"/>
      <c r="G394" s="627"/>
      <c r="H394" s="627"/>
      <c r="I394" s="626"/>
      <c r="J394" s="626"/>
      <c r="K394" s="626"/>
      <c r="L394" s="626"/>
      <c r="M394" s="558"/>
    </row>
    <row r="395" spans="1:13" s="611" customFormat="1" ht="15.75" customHeight="1">
      <c r="A395" s="627"/>
      <c r="B395" s="627"/>
      <c r="C395" s="627"/>
      <c r="D395" s="627"/>
      <c r="E395" s="627"/>
      <c r="F395" s="627"/>
      <c r="G395" s="627"/>
      <c r="H395" s="627"/>
      <c r="I395" s="626"/>
      <c r="J395" s="626"/>
      <c r="K395" s="626"/>
      <c r="L395" s="626"/>
      <c r="M395" s="558"/>
    </row>
    <row r="396" spans="1:13" s="611" customFormat="1" ht="15.75" customHeight="1">
      <c r="A396" s="627"/>
      <c r="B396" s="627"/>
      <c r="C396" s="627"/>
      <c r="D396" s="627"/>
      <c r="E396" s="627"/>
      <c r="F396" s="627"/>
      <c r="G396" s="627"/>
      <c r="H396" s="627"/>
      <c r="I396" s="626"/>
      <c r="J396" s="626"/>
      <c r="K396" s="626"/>
      <c r="L396" s="626"/>
      <c r="M396" s="558"/>
    </row>
    <row r="397" spans="1:13" s="611" customFormat="1" ht="15.75" customHeight="1">
      <c r="A397" s="627"/>
      <c r="B397" s="627"/>
      <c r="C397" s="627"/>
      <c r="D397" s="627"/>
      <c r="E397" s="627"/>
      <c r="F397" s="627"/>
      <c r="G397" s="627"/>
      <c r="H397" s="627"/>
      <c r="I397" s="626"/>
      <c r="J397" s="626"/>
      <c r="K397" s="626"/>
      <c r="L397" s="626"/>
      <c r="M397" s="558"/>
    </row>
    <row r="398" spans="1:13" s="611" customFormat="1" ht="15.75" customHeight="1">
      <c r="A398" s="627"/>
      <c r="B398" s="627"/>
      <c r="C398" s="627"/>
      <c r="D398" s="627"/>
      <c r="E398" s="627"/>
      <c r="F398" s="627"/>
      <c r="G398" s="627"/>
      <c r="H398" s="627"/>
      <c r="I398" s="626"/>
      <c r="J398" s="626"/>
      <c r="K398" s="626"/>
      <c r="L398" s="626"/>
      <c r="M398" s="558"/>
    </row>
    <row r="399" spans="1:13" s="611" customFormat="1" ht="15.75" customHeight="1">
      <c r="A399" s="627"/>
      <c r="B399" s="627"/>
      <c r="C399" s="627"/>
      <c r="D399" s="627"/>
      <c r="E399" s="627"/>
      <c r="F399" s="627"/>
      <c r="G399" s="627"/>
      <c r="H399" s="627"/>
      <c r="I399" s="626"/>
      <c r="J399" s="626"/>
      <c r="K399" s="626"/>
      <c r="L399" s="626"/>
      <c r="M399" s="558"/>
    </row>
    <row r="400" spans="1:13" s="611" customFormat="1" ht="15.75" customHeight="1">
      <c r="A400" s="627"/>
      <c r="B400" s="627"/>
      <c r="C400" s="627"/>
      <c r="D400" s="627"/>
      <c r="E400" s="627"/>
      <c r="F400" s="627"/>
      <c r="G400" s="627"/>
      <c r="H400" s="627"/>
      <c r="I400" s="626"/>
      <c r="J400" s="626"/>
      <c r="K400" s="626"/>
      <c r="L400" s="626"/>
      <c r="M400" s="558"/>
    </row>
    <row r="401" spans="1:13" s="611" customFormat="1" ht="15.75" customHeight="1">
      <c r="A401" s="627"/>
      <c r="B401" s="627"/>
      <c r="C401" s="627"/>
      <c r="D401" s="627"/>
      <c r="E401" s="627"/>
      <c r="F401" s="627"/>
      <c r="G401" s="627"/>
      <c r="H401" s="627"/>
      <c r="I401" s="626"/>
      <c r="J401" s="626"/>
      <c r="K401" s="626"/>
      <c r="L401" s="626"/>
      <c r="M401" s="558"/>
    </row>
    <row r="402" spans="1:13" s="611" customFormat="1" ht="15.75" customHeight="1">
      <c r="A402" s="627"/>
      <c r="B402" s="627"/>
      <c r="C402" s="627"/>
      <c r="D402" s="627"/>
      <c r="E402" s="627"/>
      <c r="F402" s="627"/>
      <c r="G402" s="627"/>
      <c r="H402" s="627"/>
      <c r="I402" s="626"/>
      <c r="J402" s="626"/>
      <c r="K402" s="626"/>
      <c r="L402" s="626"/>
      <c r="M402" s="558"/>
    </row>
    <row r="403" spans="1:13" s="611" customFormat="1" ht="15.75" customHeight="1">
      <c r="A403" s="627"/>
      <c r="B403" s="627"/>
      <c r="C403" s="627"/>
      <c r="D403" s="627"/>
      <c r="E403" s="627"/>
      <c r="F403" s="627"/>
      <c r="G403" s="627"/>
      <c r="H403" s="627"/>
      <c r="I403" s="626"/>
      <c r="J403" s="626"/>
      <c r="K403" s="626"/>
      <c r="L403" s="626"/>
      <c r="M403" s="558"/>
    </row>
    <row r="404" spans="1:13" s="611" customFormat="1" ht="15.75" customHeight="1">
      <c r="A404" s="627"/>
      <c r="B404" s="627"/>
      <c r="C404" s="627"/>
      <c r="D404" s="627"/>
      <c r="E404" s="627"/>
      <c r="F404" s="627"/>
      <c r="G404" s="627"/>
      <c r="H404" s="627"/>
      <c r="I404" s="626"/>
      <c r="J404" s="626"/>
      <c r="K404" s="626"/>
      <c r="L404" s="626"/>
      <c r="M404" s="558"/>
    </row>
    <row r="405" spans="1:13" s="611" customFormat="1" ht="15.75" customHeight="1">
      <c r="A405" s="627"/>
      <c r="B405" s="627"/>
      <c r="C405" s="627"/>
      <c r="D405" s="627"/>
      <c r="E405" s="627"/>
      <c r="F405" s="627"/>
      <c r="G405" s="627"/>
      <c r="H405" s="627"/>
      <c r="I405" s="626"/>
      <c r="J405" s="626"/>
      <c r="K405" s="626"/>
      <c r="L405" s="626"/>
      <c r="M405" s="558"/>
    </row>
    <row r="406" spans="1:13" s="611" customFormat="1" ht="15.75" customHeight="1">
      <c r="A406" s="627"/>
      <c r="B406" s="627"/>
      <c r="C406" s="627"/>
      <c r="D406" s="627"/>
      <c r="E406" s="627"/>
      <c r="F406" s="627"/>
      <c r="G406" s="627"/>
      <c r="H406" s="627"/>
      <c r="I406" s="626"/>
      <c r="J406" s="626"/>
      <c r="K406" s="626"/>
      <c r="L406" s="626"/>
      <c r="M406" s="558"/>
    </row>
    <row r="407" spans="1:13" s="611" customFormat="1" ht="15.75" customHeight="1">
      <c r="A407" s="627"/>
      <c r="B407" s="627"/>
      <c r="C407" s="627"/>
      <c r="D407" s="627"/>
      <c r="E407" s="627"/>
      <c r="F407" s="627"/>
      <c r="G407" s="627"/>
      <c r="H407" s="627"/>
      <c r="I407" s="626"/>
      <c r="J407" s="626"/>
      <c r="K407" s="626"/>
      <c r="L407" s="626"/>
      <c r="M407" s="558"/>
    </row>
    <row r="408" spans="1:13" s="611" customFormat="1" ht="15.75" customHeight="1">
      <c r="A408" s="627"/>
      <c r="B408" s="627"/>
      <c r="C408" s="627"/>
      <c r="D408" s="627"/>
      <c r="E408" s="627"/>
      <c r="F408" s="627"/>
      <c r="G408" s="627"/>
      <c r="H408" s="627"/>
      <c r="I408" s="626"/>
      <c r="J408" s="626"/>
      <c r="K408" s="626"/>
      <c r="L408" s="626"/>
      <c r="M408" s="558"/>
    </row>
    <row r="409" spans="1:13" s="611" customFormat="1" ht="15.75" customHeight="1">
      <c r="A409" s="627"/>
      <c r="B409" s="627"/>
      <c r="C409" s="627"/>
      <c r="D409" s="627"/>
      <c r="E409" s="627"/>
      <c r="F409" s="627"/>
      <c r="G409" s="627"/>
      <c r="H409" s="627"/>
      <c r="I409" s="626"/>
      <c r="J409" s="626"/>
      <c r="K409" s="626"/>
      <c r="L409" s="626"/>
      <c r="M409" s="558"/>
    </row>
    <row r="410" spans="1:13" s="611" customFormat="1" ht="15.75" customHeight="1">
      <c r="A410" s="627"/>
      <c r="B410" s="627"/>
      <c r="C410" s="627"/>
      <c r="D410" s="627"/>
      <c r="E410" s="627"/>
      <c r="F410" s="627"/>
      <c r="G410" s="627"/>
      <c r="H410" s="627"/>
      <c r="I410" s="626"/>
      <c r="J410" s="626"/>
      <c r="K410" s="626"/>
      <c r="L410" s="626"/>
      <c r="M410" s="558"/>
    </row>
    <row r="411" spans="1:13" s="611" customFormat="1" ht="15.75" customHeight="1">
      <c r="A411" s="627"/>
      <c r="B411" s="627"/>
      <c r="C411" s="627"/>
      <c r="D411" s="627"/>
      <c r="E411" s="627"/>
      <c r="F411" s="627"/>
      <c r="G411" s="627"/>
      <c r="H411" s="627"/>
      <c r="I411" s="626"/>
      <c r="J411" s="626"/>
      <c r="K411" s="626"/>
      <c r="L411" s="626"/>
      <c r="M411" s="558"/>
    </row>
    <row r="412" spans="1:13" s="611" customFormat="1" ht="15.75" customHeight="1">
      <c r="A412" s="627"/>
      <c r="B412" s="627"/>
      <c r="C412" s="627"/>
      <c r="D412" s="627"/>
      <c r="E412" s="627"/>
      <c r="F412" s="627"/>
      <c r="G412" s="627"/>
      <c r="H412" s="627"/>
      <c r="I412" s="626"/>
      <c r="J412" s="626"/>
      <c r="K412" s="626"/>
      <c r="L412" s="626"/>
      <c r="M412" s="558"/>
    </row>
    <row r="413" spans="1:13" s="611" customFormat="1" ht="15.75" customHeight="1">
      <c r="A413" s="627"/>
      <c r="B413" s="627"/>
      <c r="C413" s="627"/>
      <c r="D413" s="627"/>
      <c r="E413" s="627"/>
      <c r="F413" s="627"/>
      <c r="G413" s="627"/>
      <c r="H413" s="627"/>
      <c r="I413" s="626"/>
      <c r="J413" s="626"/>
      <c r="K413" s="626"/>
      <c r="L413" s="626"/>
      <c r="M413" s="558"/>
    </row>
    <row r="414" spans="1:13" s="611" customFormat="1" ht="15.75" customHeight="1">
      <c r="A414" s="627"/>
      <c r="B414" s="627"/>
      <c r="C414" s="627"/>
      <c r="D414" s="627"/>
      <c r="E414" s="627"/>
      <c r="F414" s="627"/>
      <c r="G414" s="627"/>
      <c r="H414" s="627"/>
      <c r="I414" s="626"/>
      <c r="J414" s="626"/>
      <c r="K414" s="626"/>
      <c r="L414" s="626"/>
      <c r="M414" s="558"/>
    </row>
    <row r="415" spans="1:13" s="611" customFormat="1" ht="15.75" customHeight="1">
      <c r="A415" s="627"/>
      <c r="B415" s="627"/>
      <c r="C415" s="627"/>
      <c r="D415" s="627"/>
      <c r="E415" s="627"/>
      <c r="F415" s="627"/>
      <c r="G415" s="627"/>
      <c r="H415" s="627"/>
      <c r="I415" s="626"/>
      <c r="J415" s="626"/>
      <c r="K415" s="626"/>
      <c r="L415" s="626"/>
      <c r="M415" s="558"/>
    </row>
    <row r="416" spans="1:13" s="611" customFormat="1" ht="15.75" customHeight="1">
      <c r="A416" s="627"/>
      <c r="B416" s="627"/>
      <c r="C416" s="627"/>
      <c r="D416" s="627"/>
      <c r="E416" s="627"/>
      <c r="F416" s="627"/>
      <c r="G416" s="627"/>
      <c r="H416" s="627"/>
      <c r="I416" s="626"/>
      <c r="J416" s="626"/>
      <c r="K416" s="626"/>
      <c r="L416" s="626"/>
      <c r="M416" s="558"/>
    </row>
    <row r="417" spans="1:13" s="611" customFormat="1" ht="15.75" customHeight="1">
      <c r="A417" s="627"/>
      <c r="B417" s="627"/>
      <c r="C417" s="627"/>
      <c r="D417" s="627"/>
      <c r="E417" s="627"/>
      <c r="F417" s="627"/>
      <c r="G417" s="627"/>
      <c r="H417" s="627"/>
      <c r="I417" s="626"/>
      <c r="J417" s="626"/>
      <c r="K417" s="626"/>
      <c r="L417" s="626"/>
      <c r="M417" s="558"/>
    </row>
    <row r="418" spans="1:13" s="611" customFormat="1" ht="15.75" customHeight="1">
      <c r="A418" s="627"/>
      <c r="B418" s="627"/>
      <c r="C418" s="627"/>
      <c r="D418" s="627"/>
      <c r="E418" s="627"/>
      <c r="F418" s="627"/>
      <c r="G418" s="627"/>
      <c r="H418" s="627"/>
      <c r="I418" s="626"/>
      <c r="J418" s="626"/>
      <c r="K418" s="626"/>
      <c r="L418" s="626"/>
      <c r="M418" s="558"/>
    </row>
    <row r="419" spans="1:13" s="611" customFormat="1" ht="15.75" customHeight="1">
      <c r="A419" s="627"/>
      <c r="B419" s="627"/>
      <c r="C419" s="627"/>
      <c r="D419" s="627"/>
      <c r="E419" s="627"/>
      <c r="F419" s="627"/>
      <c r="G419" s="627"/>
      <c r="H419" s="627"/>
      <c r="I419" s="626"/>
      <c r="J419" s="626"/>
      <c r="K419" s="626"/>
      <c r="L419" s="626"/>
      <c r="M419" s="558"/>
    </row>
    <row r="420" spans="1:13" s="611" customFormat="1" ht="15.75" customHeight="1">
      <c r="A420" s="627"/>
      <c r="B420" s="627"/>
      <c r="C420" s="627"/>
      <c r="D420" s="627"/>
      <c r="E420" s="627"/>
      <c r="F420" s="627"/>
      <c r="G420" s="627"/>
      <c r="H420" s="627"/>
      <c r="I420" s="626"/>
      <c r="J420" s="626"/>
      <c r="K420" s="626"/>
      <c r="L420" s="626"/>
      <c r="M420" s="558"/>
    </row>
    <row r="421" spans="1:13" s="611" customFormat="1" ht="15.75" customHeight="1">
      <c r="A421" s="627"/>
      <c r="B421" s="627"/>
      <c r="C421" s="627"/>
      <c r="D421" s="627"/>
      <c r="E421" s="627"/>
      <c r="F421" s="627"/>
      <c r="G421" s="627"/>
      <c r="H421" s="627"/>
      <c r="I421" s="626"/>
      <c r="J421" s="626"/>
      <c r="K421" s="626"/>
      <c r="L421" s="626"/>
      <c r="M421" s="558"/>
    </row>
    <row r="422" spans="1:13" s="611" customFormat="1" ht="15.75" customHeight="1">
      <c r="A422" s="627"/>
      <c r="B422" s="627"/>
      <c r="C422" s="627"/>
      <c r="D422" s="627"/>
      <c r="E422" s="627"/>
      <c r="F422" s="627"/>
      <c r="G422" s="627"/>
      <c r="H422" s="627"/>
      <c r="I422" s="626"/>
      <c r="J422" s="626"/>
      <c r="K422" s="626"/>
      <c r="L422" s="626"/>
      <c r="M422" s="558"/>
    </row>
    <row r="423" spans="1:13" s="611" customFormat="1" ht="15.75" customHeight="1">
      <c r="A423" s="627"/>
      <c r="B423" s="627"/>
      <c r="C423" s="627"/>
      <c r="D423" s="627"/>
      <c r="E423" s="627"/>
      <c r="F423" s="627"/>
      <c r="G423" s="627"/>
      <c r="H423" s="627"/>
      <c r="I423" s="626"/>
      <c r="J423" s="626"/>
      <c r="K423" s="626"/>
      <c r="L423" s="626"/>
      <c r="M423" s="558"/>
    </row>
    <row r="424" spans="1:13" s="611" customFormat="1" ht="15.75" customHeight="1">
      <c r="A424" s="627"/>
      <c r="B424" s="627"/>
      <c r="C424" s="627"/>
      <c r="D424" s="627"/>
      <c r="E424" s="627"/>
      <c r="F424" s="627"/>
      <c r="G424" s="627"/>
      <c r="H424" s="627"/>
      <c r="I424" s="626"/>
      <c r="J424" s="626"/>
      <c r="K424" s="626"/>
      <c r="L424" s="626"/>
      <c r="M424" s="558"/>
    </row>
    <row r="425" spans="1:13" s="611" customFormat="1" ht="15.75" customHeight="1">
      <c r="A425" s="627"/>
      <c r="B425" s="627"/>
      <c r="C425" s="627"/>
      <c r="D425" s="627"/>
      <c r="E425" s="627"/>
      <c r="F425" s="627"/>
      <c r="G425" s="627"/>
      <c r="H425" s="627"/>
      <c r="I425" s="626"/>
      <c r="J425" s="626"/>
      <c r="K425" s="626"/>
      <c r="L425" s="626"/>
      <c r="M425" s="558"/>
    </row>
    <row r="426" spans="1:13" s="611" customFormat="1" ht="15.75" customHeight="1">
      <c r="A426" s="627"/>
      <c r="B426" s="627"/>
      <c r="C426" s="627"/>
      <c r="D426" s="627"/>
      <c r="E426" s="627"/>
      <c r="F426" s="627"/>
      <c r="G426" s="627"/>
      <c r="H426" s="627"/>
      <c r="I426" s="626"/>
      <c r="J426" s="626"/>
      <c r="K426" s="626"/>
      <c r="L426" s="626"/>
      <c r="M426" s="558"/>
    </row>
    <row r="427" spans="1:13" s="611" customFormat="1" ht="15.75" customHeight="1">
      <c r="A427" s="627"/>
      <c r="B427" s="627"/>
      <c r="C427" s="627"/>
      <c r="D427" s="627"/>
      <c r="E427" s="627"/>
      <c r="F427" s="627"/>
      <c r="G427" s="627"/>
      <c r="H427" s="627"/>
      <c r="I427" s="626"/>
      <c r="J427" s="626"/>
      <c r="K427" s="626"/>
      <c r="L427" s="626"/>
      <c r="M427" s="558"/>
    </row>
    <row r="428" spans="1:13" s="611" customFormat="1" ht="15.75" customHeight="1">
      <c r="A428" s="627"/>
      <c r="B428" s="627"/>
      <c r="C428" s="627"/>
      <c r="D428" s="627"/>
      <c r="E428" s="627"/>
      <c r="F428" s="627"/>
      <c r="G428" s="627"/>
      <c r="H428" s="627"/>
      <c r="I428" s="626"/>
      <c r="J428" s="626"/>
      <c r="K428" s="626"/>
      <c r="L428" s="626"/>
      <c r="M428" s="558"/>
    </row>
    <row r="429" spans="1:13" s="611" customFormat="1" ht="15.75" customHeight="1">
      <c r="A429" s="627"/>
      <c r="B429" s="627"/>
      <c r="C429" s="627"/>
      <c r="D429" s="627"/>
      <c r="E429" s="627"/>
      <c r="F429" s="627"/>
      <c r="G429" s="627"/>
      <c r="H429" s="627"/>
      <c r="I429" s="626"/>
      <c r="J429" s="626"/>
      <c r="K429" s="626"/>
      <c r="L429" s="626"/>
      <c r="M429" s="558"/>
    </row>
    <row r="430" spans="1:13" s="611" customFormat="1" ht="15.75" customHeight="1">
      <c r="A430" s="627"/>
      <c r="B430" s="627"/>
      <c r="C430" s="627"/>
      <c r="D430" s="627"/>
      <c r="E430" s="627"/>
      <c r="F430" s="627"/>
      <c r="G430" s="627"/>
      <c r="H430" s="627"/>
      <c r="I430" s="626"/>
      <c r="J430" s="626"/>
      <c r="K430" s="626"/>
      <c r="L430" s="626"/>
      <c r="M430" s="558"/>
    </row>
    <row r="431" spans="1:13" s="611" customFormat="1" ht="15.75" customHeight="1">
      <c r="A431" s="627"/>
      <c r="B431" s="627"/>
      <c r="C431" s="627"/>
      <c r="D431" s="627"/>
      <c r="E431" s="627"/>
      <c r="F431" s="627"/>
      <c r="G431" s="627"/>
      <c r="H431" s="627"/>
      <c r="I431" s="626"/>
      <c r="J431" s="626"/>
      <c r="K431" s="626"/>
      <c r="L431" s="626"/>
      <c r="M431" s="558"/>
    </row>
    <row r="432" spans="1:13" s="611" customFormat="1" ht="15.75" customHeight="1">
      <c r="A432" s="627"/>
      <c r="B432" s="627"/>
      <c r="C432" s="627"/>
      <c r="D432" s="627"/>
      <c r="E432" s="627"/>
      <c r="F432" s="627"/>
      <c r="G432" s="627"/>
      <c r="H432" s="627"/>
      <c r="I432" s="626"/>
      <c r="J432" s="626"/>
      <c r="K432" s="626"/>
      <c r="L432" s="626"/>
      <c r="M432" s="558"/>
    </row>
    <row r="433" spans="1:13" s="611" customFormat="1" ht="15.75" customHeight="1">
      <c r="A433" s="627"/>
      <c r="B433" s="627"/>
      <c r="C433" s="627"/>
      <c r="D433" s="627"/>
      <c r="E433" s="627"/>
      <c r="F433" s="627"/>
      <c r="G433" s="627"/>
      <c r="H433" s="627"/>
      <c r="I433" s="626"/>
      <c r="J433" s="626"/>
      <c r="K433" s="626"/>
      <c r="L433" s="626"/>
      <c r="M433" s="558"/>
    </row>
    <row r="434" spans="1:13" s="611" customFormat="1" ht="15.75" customHeight="1">
      <c r="A434" s="627"/>
      <c r="B434" s="627"/>
      <c r="C434" s="627"/>
      <c r="D434" s="627"/>
      <c r="E434" s="627"/>
      <c r="F434" s="627"/>
      <c r="G434" s="627"/>
      <c r="H434" s="627"/>
      <c r="I434" s="626"/>
      <c r="J434" s="626"/>
      <c r="K434" s="626"/>
      <c r="L434" s="626"/>
      <c r="M434" s="558"/>
    </row>
    <row r="435" spans="1:13" s="611" customFormat="1" ht="15.75" customHeight="1">
      <c r="A435" s="627"/>
      <c r="B435" s="627"/>
      <c r="C435" s="627"/>
      <c r="D435" s="627"/>
      <c r="E435" s="627"/>
      <c r="F435" s="627"/>
      <c r="G435" s="627"/>
      <c r="H435" s="627"/>
      <c r="I435" s="626"/>
      <c r="J435" s="626"/>
      <c r="K435" s="626"/>
      <c r="L435" s="626"/>
      <c r="M435" s="558"/>
    </row>
    <row r="436" spans="1:13" s="611" customFormat="1" ht="15.75" customHeight="1">
      <c r="A436" s="627"/>
      <c r="B436" s="627"/>
      <c r="C436" s="627"/>
      <c r="D436" s="627"/>
      <c r="E436" s="627"/>
      <c r="F436" s="627"/>
      <c r="G436" s="627"/>
      <c r="H436" s="627"/>
      <c r="I436" s="626"/>
      <c r="J436" s="626"/>
      <c r="K436" s="626"/>
      <c r="L436" s="626"/>
      <c r="M436" s="558"/>
    </row>
    <row r="437" spans="1:13" s="611" customFormat="1" ht="15.75" customHeight="1">
      <c r="A437" s="627"/>
      <c r="B437" s="627"/>
      <c r="C437" s="627"/>
      <c r="D437" s="627"/>
      <c r="E437" s="627"/>
      <c r="F437" s="627"/>
      <c r="G437" s="627"/>
      <c r="H437" s="627"/>
      <c r="I437" s="626"/>
      <c r="J437" s="626"/>
      <c r="K437" s="626"/>
      <c r="L437" s="626"/>
      <c r="M437" s="558"/>
    </row>
    <row r="438" spans="1:13" s="611" customFormat="1" ht="15.75" customHeight="1">
      <c r="A438" s="627"/>
      <c r="B438" s="627"/>
      <c r="C438" s="627"/>
      <c r="D438" s="627"/>
      <c r="E438" s="627"/>
      <c r="F438" s="627"/>
      <c r="G438" s="627"/>
      <c r="H438" s="627"/>
      <c r="I438" s="626"/>
      <c r="J438" s="626"/>
      <c r="K438" s="626"/>
      <c r="L438" s="626"/>
      <c r="M438" s="558"/>
    </row>
    <row r="439" spans="1:13" s="611" customFormat="1" ht="15.75" customHeight="1">
      <c r="A439" s="627"/>
      <c r="B439" s="627"/>
      <c r="C439" s="627"/>
      <c r="D439" s="627"/>
      <c r="E439" s="627"/>
      <c r="F439" s="627"/>
      <c r="G439" s="627"/>
      <c r="H439" s="627"/>
      <c r="I439" s="626"/>
      <c r="J439" s="626"/>
      <c r="K439" s="626"/>
      <c r="L439" s="626"/>
      <c r="M439" s="558"/>
    </row>
    <row r="440" spans="1:13" s="611" customFormat="1" ht="15.75" customHeight="1">
      <c r="A440" s="627"/>
      <c r="B440" s="627"/>
      <c r="C440" s="627"/>
      <c r="D440" s="627"/>
      <c r="E440" s="627"/>
      <c r="F440" s="627"/>
      <c r="G440" s="627"/>
      <c r="H440" s="627"/>
      <c r="I440" s="626"/>
      <c r="J440" s="626"/>
      <c r="K440" s="626"/>
      <c r="L440" s="626"/>
      <c r="M440" s="558"/>
    </row>
    <row r="441" spans="1:13" s="611" customFormat="1" ht="15.75" customHeight="1">
      <c r="A441" s="627"/>
      <c r="B441" s="627"/>
      <c r="C441" s="627"/>
      <c r="D441" s="627"/>
      <c r="E441" s="627"/>
      <c r="F441" s="627"/>
      <c r="G441" s="627"/>
      <c r="H441" s="627"/>
      <c r="I441" s="626"/>
      <c r="J441" s="626"/>
      <c r="K441" s="626"/>
      <c r="L441" s="626"/>
      <c r="M441" s="558"/>
    </row>
    <row r="442" spans="1:13" s="611" customFormat="1" ht="15.75" customHeight="1">
      <c r="A442" s="627"/>
      <c r="B442" s="627"/>
      <c r="C442" s="627"/>
      <c r="D442" s="627"/>
      <c r="E442" s="627"/>
      <c r="F442" s="627"/>
      <c r="G442" s="627"/>
      <c r="H442" s="627"/>
      <c r="I442" s="626"/>
      <c r="J442" s="626"/>
      <c r="K442" s="626"/>
      <c r="L442" s="626"/>
      <c r="M442" s="558"/>
    </row>
    <row r="443" spans="1:13" s="611" customFormat="1" ht="15.75" customHeight="1">
      <c r="A443" s="627"/>
      <c r="B443" s="627"/>
      <c r="C443" s="627"/>
      <c r="D443" s="627"/>
      <c r="E443" s="627"/>
      <c r="F443" s="627"/>
      <c r="G443" s="627"/>
      <c r="H443" s="627"/>
      <c r="I443" s="626"/>
      <c r="J443" s="626"/>
      <c r="K443" s="626"/>
      <c r="L443" s="626"/>
      <c r="M443" s="558"/>
    </row>
    <row r="444" spans="1:13" s="611" customFormat="1" ht="15.75" customHeight="1">
      <c r="A444" s="627"/>
      <c r="B444" s="627"/>
      <c r="C444" s="627"/>
      <c r="D444" s="627"/>
      <c r="E444" s="627"/>
      <c r="F444" s="627"/>
      <c r="G444" s="627"/>
      <c r="H444" s="627"/>
      <c r="I444" s="626"/>
      <c r="J444" s="626"/>
      <c r="K444" s="626"/>
      <c r="L444" s="626"/>
      <c r="M444" s="558"/>
    </row>
    <row r="445" spans="1:13" s="611" customFormat="1" ht="15.75" customHeight="1">
      <c r="A445" s="627"/>
      <c r="B445" s="627"/>
      <c r="C445" s="627"/>
      <c r="D445" s="627"/>
      <c r="E445" s="627"/>
      <c r="F445" s="627"/>
      <c r="G445" s="627"/>
      <c r="H445" s="627"/>
      <c r="I445" s="626"/>
      <c r="J445" s="626"/>
      <c r="K445" s="626"/>
      <c r="L445" s="626"/>
      <c r="M445" s="558"/>
    </row>
    <row r="446" spans="1:13" s="611" customFormat="1" ht="15.75" customHeight="1">
      <c r="A446" s="627"/>
      <c r="B446" s="627"/>
      <c r="C446" s="627"/>
      <c r="D446" s="627"/>
      <c r="E446" s="627"/>
      <c r="F446" s="627"/>
      <c r="G446" s="627"/>
      <c r="H446" s="627"/>
      <c r="I446" s="626"/>
      <c r="J446" s="626"/>
      <c r="K446" s="626"/>
      <c r="L446" s="626"/>
      <c r="M446" s="558"/>
    </row>
    <row r="447" spans="1:13" s="611" customFormat="1" ht="15.75" customHeight="1">
      <c r="A447" s="627"/>
      <c r="B447" s="627"/>
      <c r="C447" s="627"/>
      <c r="D447" s="627"/>
      <c r="E447" s="627"/>
      <c r="F447" s="627"/>
      <c r="G447" s="627"/>
      <c r="H447" s="627"/>
      <c r="I447" s="626"/>
      <c r="J447" s="626"/>
      <c r="K447" s="626"/>
      <c r="L447" s="626"/>
      <c r="M447" s="558"/>
    </row>
    <row r="448" spans="1:13" s="611" customFormat="1" ht="15.75" customHeight="1">
      <c r="A448" s="627"/>
      <c r="B448" s="627"/>
      <c r="C448" s="627"/>
      <c r="D448" s="627"/>
      <c r="E448" s="627"/>
      <c r="F448" s="627"/>
      <c r="G448" s="627"/>
      <c r="H448" s="627"/>
      <c r="I448" s="626"/>
      <c r="J448" s="626"/>
      <c r="K448" s="626"/>
      <c r="L448" s="626"/>
      <c r="M448" s="558"/>
    </row>
    <row r="449" spans="1:13" s="611" customFormat="1" ht="15.75" customHeight="1">
      <c r="A449" s="627"/>
      <c r="B449" s="627"/>
      <c r="C449" s="627"/>
      <c r="D449" s="627"/>
      <c r="E449" s="627"/>
      <c r="F449" s="627"/>
      <c r="G449" s="627"/>
      <c r="H449" s="627"/>
      <c r="I449" s="626"/>
      <c r="J449" s="626"/>
      <c r="K449" s="626"/>
      <c r="L449" s="626"/>
      <c r="M449" s="558"/>
    </row>
    <row r="450" spans="1:13" s="611" customFormat="1" ht="15.75" customHeight="1">
      <c r="A450" s="627"/>
      <c r="B450" s="627"/>
      <c r="C450" s="627"/>
      <c r="D450" s="627"/>
      <c r="E450" s="627"/>
      <c r="F450" s="627"/>
      <c r="G450" s="627"/>
      <c r="H450" s="627"/>
      <c r="I450" s="626"/>
      <c r="J450" s="626"/>
      <c r="K450" s="626"/>
      <c r="L450" s="626"/>
      <c r="M450" s="558"/>
    </row>
    <row r="451" spans="1:13" s="611" customFormat="1" ht="15.75" customHeight="1">
      <c r="A451" s="627"/>
      <c r="B451" s="627"/>
      <c r="C451" s="627"/>
      <c r="D451" s="627"/>
      <c r="E451" s="627"/>
      <c r="F451" s="627"/>
      <c r="G451" s="627"/>
      <c r="H451" s="627"/>
      <c r="I451" s="626"/>
      <c r="J451" s="626"/>
      <c r="K451" s="626"/>
      <c r="L451" s="626"/>
      <c r="M451" s="558"/>
    </row>
    <row r="452" spans="1:13" s="611" customFormat="1" ht="15.75" customHeight="1">
      <c r="A452" s="627"/>
      <c r="B452" s="627"/>
      <c r="C452" s="627"/>
      <c r="D452" s="627"/>
      <c r="E452" s="627"/>
      <c r="F452" s="627"/>
      <c r="G452" s="627"/>
      <c r="H452" s="627"/>
      <c r="I452" s="626"/>
      <c r="J452" s="626"/>
      <c r="K452" s="626"/>
      <c r="L452" s="626"/>
      <c r="M452" s="558"/>
    </row>
    <row r="453" spans="1:13" s="611" customFormat="1" ht="15.75" customHeight="1">
      <c r="A453" s="627"/>
      <c r="B453" s="627"/>
      <c r="C453" s="627"/>
      <c r="D453" s="627"/>
      <c r="E453" s="627"/>
      <c r="F453" s="627"/>
      <c r="G453" s="627"/>
      <c r="H453" s="627"/>
      <c r="I453" s="626"/>
      <c r="J453" s="626"/>
      <c r="K453" s="626"/>
      <c r="L453" s="626"/>
      <c r="M453" s="558"/>
    </row>
    <row r="454" spans="1:13" s="611" customFormat="1" ht="15.75" customHeight="1">
      <c r="A454" s="627"/>
      <c r="B454" s="627"/>
      <c r="C454" s="627"/>
      <c r="D454" s="627"/>
      <c r="E454" s="627"/>
      <c r="F454" s="627"/>
      <c r="G454" s="627"/>
      <c r="H454" s="627"/>
      <c r="I454" s="626"/>
      <c r="J454" s="626"/>
      <c r="K454" s="626"/>
      <c r="L454" s="626"/>
      <c r="M454" s="558"/>
    </row>
    <row r="455" spans="1:13" s="611" customFormat="1" ht="15.75" customHeight="1">
      <c r="A455" s="627"/>
      <c r="B455" s="627"/>
      <c r="C455" s="627"/>
      <c r="D455" s="627"/>
      <c r="E455" s="627"/>
      <c r="F455" s="627"/>
      <c r="G455" s="627"/>
      <c r="H455" s="627"/>
      <c r="I455" s="626"/>
      <c r="J455" s="626"/>
      <c r="K455" s="626"/>
      <c r="L455" s="626"/>
      <c r="M455" s="558"/>
    </row>
    <row r="456" spans="1:13" s="611" customFormat="1" ht="15.75" customHeight="1">
      <c r="A456" s="627"/>
      <c r="B456" s="627"/>
      <c r="C456" s="627"/>
      <c r="D456" s="627"/>
      <c r="E456" s="627"/>
      <c r="F456" s="627"/>
      <c r="G456" s="627"/>
      <c r="H456" s="627"/>
      <c r="I456" s="626"/>
      <c r="J456" s="626"/>
      <c r="K456" s="626"/>
      <c r="L456" s="626"/>
      <c r="M456" s="558"/>
    </row>
    <row r="457" spans="1:13" s="611" customFormat="1" ht="15.75" customHeight="1">
      <c r="A457" s="627"/>
      <c r="B457" s="627"/>
      <c r="C457" s="627"/>
      <c r="D457" s="627"/>
      <c r="E457" s="627"/>
      <c r="F457" s="627"/>
      <c r="G457" s="627"/>
      <c r="H457" s="627"/>
      <c r="I457" s="626"/>
      <c r="J457" s="626"/>
      <c r="K457" s="626"/>
      <c r="L457" s="626"/>
      <c r="M457" s="558"/>
    </row>
    <row r="458" spans="1:13" s="611" customFormat="1" ht="15.75" customHeight="1">
      <c r="A458" s="627"/>
      <c r="B458" s="627"/>
      <c r="C458" s="627"/>
      <c r="D458" s="627"/>
      <c r="E458" s="627"/>
      <c r="F458" s="627"/>
      <c r="G458" s="627"/>
      <c r="H458" s="627"/>
      <c r="I458" s="626"/>
      <c r="J458" s="626"/>
      <c r="K458" s="626"/>
      <c r="L458" s="626"/>
      <c r="M458" s="558"/>
    </row>
    <row r="459" spans="1:13" s="611" customFormat="1" ht="15.75" customHeight="1">
      <c r="A459" s="627"/>
      <c r="B459" s="627"/>
      <c r="C459" s="627"/>
      <c r="D459" s="627"/>
      <c r="E459" s="627"/>
      <c r="F459" s="627"/>
      <c r="G459" s="627"/>
      <c r="H459" s="627"/>
      <c r="I459" s="626"/>
      <c r="J459" s="626"/>
      <c r="K459" s="626"/>
      <c r="L459" s="626"/>
      <c r="M459" s="558"/>
    </row>
    <row r="460" spans="1:13" s="611" customFormat="1" ht="15.75" customHeight="1">
      <c r="A460" s="627"/>
      <c r="B460" s="627"/>
      <c r="C460" s="627"/>
      <c r="D460" s="627"/>
      <c r="E460" s="627"/>
      <c r="F460" s="627"/>
      <c r="G460" s="627"/>
      <c r="H460" s="627"/>
      <c r="I460" s="626"/>
      <c r="J460" s="626"/>
      <c r="K460" s="626"/>
      <c r="L460" s="626"/>
      <c r="M460" s="558"/>
    </row>
    <row r="461" spans="1:13" s="611" customFormat="1" ht="15.75" customHeight="1">
      <c r="A461" s="627"/>
      <c r="B461" s="627"/>
      <c r="C461" s="627"/>
      <c r="D461" s="627"/>
      <c r="E461" s="627"/>
      <c r="F461" s="627"/>
      <c r="G461" s="627"/>
      <c r="H461" s="627"/>
      <c r="I461" s="626"/>
      <c r="J461" s="626"/>
      <c r="K461" s="626"/>
      <c r="L461" s="626"/>
      <c r="M461" s="558"/>
    </row>
    <row r="462" spans="1:13" s="611" customFormat="1" ht="15.75" customHeight="1">
      <c r="A462" s="627"/>
      <c r="B462" s="627"/>
      <c r="C462" s="627"/>
      <c r="D462" s="627"/>
      <c r="E462" s="627"/>
      <c r="F462" s="627"/>
      <c r="G462" s="627"/>
      <c r="H462" s="627"/>
      <c r="I462" s="626"/>
      <c r="J462" s="626"/>
      <c r="K462" s="626"/>
      <c r="L462" s="626"/>
      <c r="M462" s="558"/>
    </row>
    <row r="463" spans="1:13" s="611" customFormat="1" ht="15.75" customHeight="1">
      <c r="A463" s="627"/>
      <c r="B463" s="627"/>
      <c r="C463" s="627"/>
      <c r="D463" s="627"/>
      <c r="E463" s="627"/>
      <c r="F463" s="627"/>
      <c r="G463" s="627"/>
      <c r="H463" s="627"/>
      <c r="I463" s="626"/>
      <c r="J463" s="626"/>
      <c r="K463" s="626"/>
      <c r="L463" s="626"/>
      <c r="M463" s="558"/>
    </row>
    <row r="464" spans="1:13" s="611" customFormat="1" ht="15.75" customHeight="1">
      <c r="A464" s="627"/>
      <c r="B464" s="627"/>
      <c r="C464" s="627"/>
      <c r="D464" s="627"/>
      <c r="E464" s="627"/>
      <c r="F464" s="627"/>
      <c r="G464" s="627"/>
      <c r="H464" s="627"/>
      <c r="I464" s="626"/>
      <c r="J464" s="626"/>
      <c r="K464" s="626"/>
      <c r="L464" s="626"/>
      <c r="M464" s="558"/>
    </row>
    <row r="465" spans="1:13" s="611" customFormat="1" ht="15.75" customHeight="1">
      <c r="A465" s="627"/>
      <c r="B465" s="627"/>
      <c r="C465" s="627"/>
      <c r="D465" s="627"/>
      <c r="E465" s="627"/>
      <c r="F465" s="627"/>
      <c r="G465" s="627"/>
      <c r="H465" s="627"/>
      <c r="I465" s="626"/>
      <c r="J465" s="626"/>
      <c r="K465" s="626"/>
      <c r="L465" s="626"/>
      <c r="M465" s="558"/>
    </row>
    <row r="466" spans="1:13" s="611" customFormat="1" ht="15.75" customHeight="1">
      <c r="A466" s="627"/>
      <c r="B466" s="627"/>
      <c r="C466" s="627"/>
      <c r="D466" s="627"/>
      <c r="E466" s="627"/>
      <c r="F466" s="627"/>
      <c r="G466" s="627"/>
      <c r="H466" s="627"/>
      <c r="I466" s="626"/>
      <c r="J466" s="626"/>
      <c r="K466" s="626"/>
      <c r="L466" s="626"/>
      <c r="M466" s="558"/>
    </row>
    <row r="467" spans="1:13" s="611" customFormat="1" ht="15.75" customHeight="1">
      <c r="A467" s="627"/>
      <c r="B467" s="627"/>
      <c r="C467" s="627"/>
      <c r="D467" s="627"/>
      <c r="E467" s="627"/>
      <c r="F467" s="627"/>
      <c r="G467" s="627"/>
      <c r="H467" s="627"/>
      <c r="I467" s="626"/>
      <c r="J467" s="626"/>
      <c r="K467" s="626"/>
      <c r="L467" s="626"/>
      <c r="M467" s="558"/>
    </row>
    <row r="468" spans="1:13" s="611" customFormat="1" ht="15.75" customHeight="1">
      <c r="A468" s="627"/>
      <c r="B468" s="627"/>
      <c r="C468" s="627"/>
      <c r="D468" s="627"/>
      <c r="E468" s="627"/>
      <c r="F468" s="627"/>
      <c r="G468" s="627"/>
      <c r="H468" s="627"/>
      <c r="I468" s="626"/>
      <c r="J468" s="626"/>
      <c r="K468" s="626"/>
      <c r="L468" s="626"/>
      <c r="M468" s="558"/>
    </row>
    <row r="469" spans="1:13" s="611" customFormat="1" ht="15.75" customHeight="1">
      <c r="A469" s="627"/>
      <c r="B469" s="627"/>
      <c r="C469" s="627"/>
      <c r="D469" s="627"/>
      <c r="E469" s="627"/>
      <c r="F469" s="627"/>
      <c r="G469" s="627"/>
      <c r="H469" s="627"/>
      <c r="I469" s="626"/>
      <c r="J469" s="626"/>
      <c r="K469" s="626"/>
      <c r="L469" s="626"/>
      <c r="M469" s="558"/>
    </row>
    <row r="470" spans="1:13" s="611" customFormat="1" ht="15.75" customHeight="1">
      <c r="A470" s="627"/>
      <c r="B470" s="627"/>
      <c r="C470" s="627"/>
      <c r="D470" s="627"/>
      <c r="E470" s="627"/>
      <c r="F470" s="627"/>
      <c r="G470" s="627"/>
      <c r="H470" s="627"/>
      <c r="I470" s="626"/>
      <c r="J470" s="626"/>
      <c r="K470" s="626"/>
      <c r="L470" s="626"/>
      <c r="M470" s="558"/>
    </row>
    <row r="471" spans="1:13" s="611" customFormat="1" ht="15.75" customHeight="1">
      <c r="A471" s="627"/>
      <c r="B471" s="627"/>
      <c r="C471" s="627"/>
      <c r="D471" s="627"/>
      <c r="E471" s="627"/>
      <c r="F471" s="627"/>
      <c r="G471" s="627"/>
      <c r="H471" s="627"/>
      <c r="I471" s="626"/>
      <c r="J471" s="626"/>
      <c r="K471" s="626"/>
      <c r="L471" s="626"/>
      <c r="M471" s="558"/>
    </row>
    <row r="472" spans="1:13" s="611" customFormat="1" ht="15.75" customHeight="1">
      <c r="A472" s="627"/>
      <c r="B472" s="627"/>
      <c r="C472" s="627"/>
      <c r="D472" s="627"/>
      <c r="E472" s="627"/>
      <c r="F472" s="627"/>
      <c r="G472" s="627"/>
      <c r="H472" s="627"/>
      <c r="I472" s="626"/>
      <c r="J472" s="626"/>
      <c r="K472" s="626"/>
      <c r="L472" s="626"/>
      <c r="M472" s="558"/>
    </row>
    <row r="473" spans="1:13" s="611" customFormat="1" ht="15.75" customHeight="1">
      <c r="A473" s="627"/>
      <c r="B473" s="627"/>
      <c r="C473" s="627"/>
      <c r="D473" s="627"/>
      <c r="E473" s="627"/>
      <c r="F473" s="627"/>
      <c r="G473" s="627"/>
      <c r="H473" s="627"/>
      <c r="I473" s="626"/>
      <c r="J473" s="626"/>
      <c r="K473" s="626"/>
      <c r="L473" s="626"/>
      <c r="M473" s="558"/>
    </row>
    <row r="474" spans="1:13" s="611" customFormat="1" ht="15.75" customHeight="1">
      <c r="A474" s="627"/>
      <c r="B474" s="627"/>
      <c r="C474" s="627"/>
      <c r="D474" s="627"/>
      <c r="E474" s="627"/>
      <c r="F474" s="627"/>
      <c r="G474" s="627"/>
      <c r="H474" s="627"/>
      <c r="I474" s="626"/>
      <c r="J474" s="626"/>
      <c r="K474" s="626"/>
      <c r="L474" s="626"/>
      <c r="M474" s="558"/>
    </row>
    <row r="475" spans="1:13" s="611" customFormat="1" ht="15.75" customHeight="1">
      <c r="A475" s="627"/>
      <c r="B475" s="627"/>
      <c r="C475" s="627"/>
      <c r="D475" s="627"/>
      <c r="E475" s="627"/>
      <c r="F475" s="627"/>
      <c r="G475" s="627"/>
      <c r="H475" s="627"/>
      <c r="I475" s="626"/>
      <c r="J475" s="626"/>
      <c r="K475" s="626"/>
      <c r="L475" s="626"/>
      <c r="M475" s="558"/>
    </row>
    <row r="476" spans="1:13" s="611" customFormat="1" ht="15.75" customHeight="1">
      <c r="A476" s="627"/>
      <c r="B476" s="627"/>
      <c r="C476" s="627"/>
      <c r="D476" s="627"/>
      <c r="E476" s="627"/>
      <c r="F476" s="627"/>
      <c r="G476" s="627"/>
      <c r="H476" s="627"/>
      <c r="I476" s="626"/>
      <c r="J476" s="626"/>
      <c r="K476" s="626"/>
      <c r="L476" s="626"/>
      <c r="M476" s="558"/>
    </row>
    <row r="477" spans="1:13" s="611" customFormat="1" ht="15.75" customHeight="1">
      <c r="A477" s="627"/>
      <c r="B477" s="627"/>
      <c r="C477" s="627"/>
      <c r="D477" s="627"/>
      <c r="E477" s="627"/>
      <c r="F477" s="627"/>
      <c r="G477" s="627"/>
      <c r="H477" s="627"/>
      <c r="I477" s="626"/>
      <c r="J477" s="626"/>
      <c r="K477" s="626"/>
      <c r="L477" s="626"/>
      <c r="M477" s="558"/>
    </row>
    <row r="478" spans="1:13" s="611" customFormat="1" ht="15.75" customHeight="1">
      <c r="A478" s="627"/>
      <c r="B478" s="627"/>
      <c r="C478" s="627"/>
      <c r="D478" s="627"/>
      <c r="E478" s="627"/>
      <c r="F478" s="627"/>
      <c r="G478" s="627"/>
      <c r="H478" s="627"/>
      <c r="I478" s="626"/>
      <c r="J478" s="626"/>
      <c r="K478" s="626"/>
      <c r="L478" s="626"/>
      <c r="M478" s="558"/>
    </row>
    <row r="479" spans="1:13" s="611" customFormat="1" ht="15.75" customHeight="1">
      <c r="A479" s="627"/>
      <c r="B479" s="627"/>
      <c r="C479" s="627"/>
      <c r="D479" s="627"/>
      <c r="E479" s="627"/>
      <c r="F479" s="627"/>
      <c r="G479" s="627"/>
      <c r="H479" s="627"/>
      <c r="I479" s="626"/>
      <c r="J479" s="626"/>
      <c r="K479" s="626"/>
      <c r="L479" s="626"/>
      <c r="M479" s="558"/>
    </row>
    <row r="480" spans="1:13" s="611" customFormat="1" ht="15.75" customHeight="1">
      <c r="A480" s="627"/>
      <c r="B480" s="627"/>
      <c r="C480" s="627"/>
      <c r="D480" s="627"/>
      <c r="E480" s="627"/>
      <c r="F480" s="627"/>
      <c r="G480" s="627"/>
      <c r="H480" s="627"/>
      <c r="I480" s="626"/>
      <c r="J480" s="626"/>
      <c r="K480" s="626"/>
      <c r="L480" s="626"/>
      <c r="M480" s="558"/>
    </row>
    <row r="481" spans="1:13" s="611" customFormat="1" ht="15.75" customHeight="1">
      <c r="A481" s="627"/>
      <c r="B481" s="627"/>
      <c r="C481" s="627"/>
      <c r="D481" s="627"/>
      <c r="E481" s="627"/>
      <c r="F481" s="627"/>
      <c r="G481" s="627"/>
      <c r="H481" s="627"/>
      <c r="I481" s="626"/>
      <c r="J481" s="626"/>
      <c r="K481" s="626"/>
      <c r="L481" s="626"/>
      <c r="M481" s="558"/>
    </row>
    <row r="482" spans="1:13" s="611" customFormat="1" ht="15.75" customHeight="1">
      <c r="A482" s="627"/>
      <c r="B482" s="627"/>
      <c r="C482" s="627"/>
      <c r="D482" s="627"/>
      <c r="E482" s="627"/>
      <c r="F482" s="627"/>
      <c r="G482" s="627"/>
      <c r="H482" s="627"/>
      <c r="I482" s="626"/>
      <c r="J482" s="626"/>
      <c r="K482" s="626"/>
      <c r="L482" s="626"/>
      <c r="M482" s="558"/>
    </row>
    <row r="483" spans="1:13" s="611" customFormat="1" ht="15.75" customHeight="1">
      <c r="A483" s="627"/>
      <c r="B483" s="627"/>
      <c r="C483" s="627"/>
      <c r="D483" s="627"/>
      <c r="E483" s="627"/>
      <c r="F483" s="627"/>
      <c r="G483" s="627"/>
      <c r="H483" s="627"/>
      <c r="I483" s="626"/>
      <c r="J483" s="626"/>
      <c r="K483" s="626"/>
      <c r="L483" s="626"/>
      <c r="M483" s="558"/>
    </row>
    <row r="484" spans="1:13" s="611" customFormat="1" ht="15.75" customHeight="1">
      <c r="A484" s="627"/>
      <c r="B484" s="627"/>
      <c r="C484" s="627"/>
      <c r="D484" s="627"/>
      <c r="E484" s="627"/>
      <c r="F484" s="627"/>
      <c r="G484" s="627"/>
      <c r="H484" s="627"/>
      <c r="I484" s="626"/>
      <c r="J484" s="626"/>
      <c r="K484" s="626"/>
      <c r="L484" s="626"/>
      <c r="M484" s="558"/>
    </row>
    <row r="485" spans="1:13" s="611" customFormat="1" ht="15.75" customHeight="1">
      <c r="A485" s="627"/>
      <c r="B485" s="627"/>
      <c r="C485" s="627"/>
      <c r="D485" s="627"/>
      <c r="E485" s="627"/>
      <c r="F485" s="627"/>
      <c r="G485" s="627"/>
      <c r="H485" s="627"/>
      <c r="I485" s="626"/>
      <c r="J485" s="626"/>
      <c r="K485" s="626"/>
      <c r="L485" s="626"/>
      <c r="M485" s="558"/>
    </row>
    <row r="486" spans="1:13" s="611" customFormat="1" ht="15.75" customHeight="1">
      <c r="A486" s="627"/>
      <c r="B486" s="627"/>
      <c r="C486" s="627"/>
      <c r="D486" s="627"/>
      <c r="E486" s="627"/>
      <c r="F486" s="627"/>
      <c r="G486" s="627"/>
      <c r="H486" s="627"/>
      <c r="I486" s="626"/>
      <c r="J486" s="626"/>
      <c r="K486" s="626"/>
      <c r="L486" s="626"/>
      <c r="M486" s="558"/>
    </row>
    <row r="487" spans="1:13" s="611" customFormat="1" ht="15.75" customHeight="1">
      <c r="A487" s="627"/>
      <c r="B487" s="627"/>
      <c r="C487" s="627"/>
      <c r="D487" s="627"/>
      <c r="E487" s="627"/>
      <c r="F487" s="627"/>
      <c r="G487" s="627"/>
      <c r="H487" s="627"/>
      <c r="I487" s="626"/>
      <c r="J487" s="626"/>
      <c r="K487" s="626"/>
      <c r="L487" s="626"/>
      <c r="M487" s="558"/>
    </row>
    <row r="488" spans="1:13" s="611" customFormat="1" ht="15.75" customHeight="1">
      <c r="A488" s="627"/>
      <c r="B488" s="627"/>
      <c r="C488" s="627"/>
      <c r="D488" s="627"/>
      <c r="E488" s="627"/>
      <c r="F488" s="627"/>
      <c r="G488" s="627"/>
      <c r="H488" s="627"/>
      <c r="I488" s="626"/>
      <c r="J488" s="626"/>
      <c r="K488" s="626"/>
      <c r="L488" s="626"/>
      <c r="M488" s="558"/>
    </row>
    <row r="489" spans="1:13" s="611" customFormat="1" ht="15.75" customHeight="1">
      <c r="A489" s="627"/>
      <c r="B489" s="627"/>
      <c r="C489" s="627"/>
      <c r="D489" s="627"/>
      <c r="E489" s="627"/>
      <c r="F489" s="627"/>
      <c r="G489" s="627"/>
      <c r="H489" s="627"/>
      <c r="I489" s="626"/>
      <c r="J489" s="626"/>
      <c r="K489" s="626"/>
      <c r="L489" s="626"/>
      <c r="M489" s="558"/>
    </row>
    <row r="490" spans="1:13" s="611" customFormat="1" ht="15.75" customHeight="1">
      <c r="A490" s="627"/>
      <c r="B490" s="627"/>
      <c r="C490" s="627"/>
      <c r="D490" s="627"/>
      <c r="E490" s="627"/>
      <c r="F490" s="627"/>
      <c r="G490" s="627"/>
      <c r="H490" s="627"/>
      <c r="I490" s="626"/>
      <c r="J490" s="626"/>
      <c r="K490" s="626"/>
      <c r="L490" s="626"/>
      <c r="M490" s="558"/>
    </row>
    <row r="491" spans="1:13" s="611" customFormat="1" ht="15.75" customHeight="1">
      <c r="A491" s="627"/>
      <c r="B491" s="627"/>
      <c r="C491" s="627"/>
      <c r="D491" s="627"/>
      <c r="E491" s="627"/>
      <c r="F491" s="627"/>
      <c r="G491" s="627"/>
      <c r="H491" s="627"/>
      <c r="I491" s="626"/>
      <c r="J491" s="626"/>
      <c r="K491" s="626"/>
      <c r="L491" s="626"/>
      <c r="M491" s="558"/>
    </row>
    <row r="492" spans="1:13" s="611" customFormat="1" ht="15.75" customHeight="1">
      <c r="A492" s="627"/>
      <c r="B492" s="627"/>
      <c r="C492" s="627"/>
      <c r="D492" s="627"/>
      <c r="E492" s="627"/>
      <c r="F492" s="627"/>
      <c r="G492" s="627"/>
      <c r="H492" s="627"/>
      <c r="I492" s="626"/>
      <c r="J492" s="626"/>
      <c r="K492" s="626"/>
      <c r="L492" s="626"/>
      <c r="M492" s="558"/>
    </row>
    <row r="493" spans="1:13" s="611" customFormat="1" ht="15.75" customHeight="1">
      <c r="A493" s="627"/>
      <c r="B493" s="627"/>
      <c r="C493" s="627"/>
      <c r="D493" s="627"/>
      <c r="E493" s="627"/>
      <c r="F493" s="627"/>
      <c r="G493" s="627"/>
      <c r="H493" s="627"/>
      <c r="I493" s="626"/>
      <c r="J493" s="626"/>
      <c r="K493" s="626"/>
      <c r="L493" s="626"/>
      <c r="M493" s="558"/>
    </row>
    <row r="494" spans="1:13" s="611" customFormat="1" ht="15.75" customHeight="1">
      <c r="A494" s="627"/>
      <c r="B494" s="627"/>
      <c r="C494" s="627"/>
      <c r="D494" s="627"/>
      <c r="E494" s="627"/>
      <c r="F494" s="627"/>
      <c r="G494" s="627"/>
      <c r="H494" s="627"/>
      <c r="I494" s="626"/>
      <c r="J494" s="626"/>
      <c r="K494" s="626"/>
      <c r="L494" s="626"/>
      <c r="M494" s="558"/>
    </row>
    <row r="495" spans="1:13" s="611" customFormat="1" ht="15.75" customHeight="1">
      <c r="A495" s="627"/>
      <c r="B495" s="627"/>
      <c r="C495" s="627"/>
      <c r="D495" s="627"/>
      <c r="E495" s="627"/>
      <c r="F495" s="627"/>
      <c r="G495" s="627"/>
      <c r="H495" s="627"/>
      <c r="I495" s="626"/>
      <c r="J495" s="626"/>
      <c r="K495" s="626"/>
      <c r="L495" s="626"/>
      <c r="M495" s="558"/>
    </row>
    <row r="496" spans="1:13" s="611" customFormat="1" ht="15.75" customHeight="1">
      <c r="A496" s="627"/>
      <c r="B496" s="627"/>
      <c r="C496" s="627"/>
      <c r="D496" s="627"/>
      <c r="E496" s="627"/>
      <c r="F496" s="627"/>
      <c r="G496" s="627"/>
      <c r="H496" s="627"/>
      <c r="I496" s="626"/>
      <c r="J496" s="626"/>
      <c r="K496" s="626"/>
      <c r="L496" s="626"/>
      <c r="M496" s="558"/>
    </row>
    <row r="497" spans="1:13" s="611" customFormat="1" ht="15.75" customHeight="1">
      <c r="A497" s="627"/>
      <c r="B497" s="627"/>
      <c r="C497" s="627"/>
      <c r="D497" s="627"/>
      <c r="E497" s="627"/>
      <c r="F497" s="627"/>
      <c r="G497" s="627"/>
      <c r="H497" s="627"/>
      <c r="I497" s="626"/>
      <c r="J497" s="626"/>
      <c r="K497" s="626"/>
      <c r="L497" s="626"/>
      <c r="M497" s="558"/>
    </row>
    <row r="498" spans="1:13" s="611" customFormat="1" ht="15.75" customHeight="1">
      <c r="A498" s="627"/>
      <c r="B498" s="627"/>
      <c r="C498" s="627"/>
      <c r="D498" s="627"/>
      <c r="E498" s="627"/>
      <c r="F498" s="627"/>
      <c r="G498" s="627"/>
      <c r="H498" s="627"/>
      <c r="I498" s="626"/>
      <c r="J498" s="626"/>
      <c r="K498" s="626"/>
      <c r="L498" s="626"/>
      <c r="M498" s="558"/>
    </row>
    <row r="499" spans="1:13" s="611" customFormat="1" ht="15.75" customHeight="1">
      <c r="A499" s="627"/>
      <c r="B499" s="627"/>
      <c r="C499" s="627"/>
      <c r="D499" s="627"/>
      <c r="E499" s="627"/>
      <c r="F499" s="627"/>
      <c r="G499" s="627"/>
      <c r="H499" s="627"/>
      <c r="I499" s="626"/>
      <c r="J499" s="626"/>
      <c r="K499" s="626"/>
      <c r="L499" s="626"/>
      <c r="M499" s="558"/>
    </row>
    <row r="500" spans="1:13" s="611" customFormat="1" ht="15.75" customHeight="1">
      <c r="A500" s="627"/>
      <c r="B500" s="627"/>
      <c r="C500" s="627"/>
      <c r="D500" s="627"/>
      <c r="E500" s="627"/>
      <c r="F500" s="627"/>
      <c r="G500" s="627"/>
      <c r="H500" s="627"/>
      <c r="I500" s="626"/>
      <c r="J500" s="626"/>
      <c r="K500" s="626"/>
      <c r="L500" s="626"/>
      <c r="M500" s="558"/>
    </row>
    <row r="501" spans="1:13" s="611" customFormat="1" ht="15.75" customHeight="1">
      <c r="A501" s="627"/>
      <c r="B501" s="627"/>
      <c r="C501" s="627"/>
      <c r="D501" s="627"/>
      <c r="E501" s="627"/>
      <c r="F501" s="627"/>
      <c r="G501" s="627"/>
      <c r="H501" s="627"/>
      <c r="I501" s="626"/>
      <c r="J501" s="626"/>
      <c r="K501" s="626"/>
      <c r="L501" s="626"/>
      <c r="M501" s="558"/>
    </row>
    <row r="502" spans="1:13" s="611" customFormat="1" ht="15.75" customHeight="1">
      <c r="A502" s="627"/>
      <c r="B502" s="627"/>
      <c r="C502" s="627"/>
      <c r="D502" s="627"/>
      <c r="E502" s="627"/>
      <c r="F502" s="627"/>
      <c r="G502" s="627"/>
      <c r="H502" s="627"/>
      <c r="I502" s="626"/>
      <c r="J502" s="626"/>
      <c r="K502" s="626"/>
      <c r="L502" s="626"/>
      <c r="M502" s="558"/>
    </row>
    <row r="503" spans="1:13" s="611" customFormat="1" ht="15.75" customHeight="1">
      <c r="A503" s="627"/>
      <c r="B503" s="627"/>
      <c r="C503" s="627"/>
      <c r="D503" s="627"/>
      <c r="E503" s="627"/>
      <c r="F503" s="627"/>
      <c r="G503" s="627"/>
      <c r="H503" s="627"/>
      <c r="I503" s="626"/>
      <c r="J503" s="626"/>
      <c r="K503" s="626"/>
      <c r="L503" s="626"/>
      <c r="M503" s="558"/>
    </row>
    <row r="504" spans="1:13" s="611" customFormat="1" ht="15.75" customHeight="1">
      <c r="A504" s="627"/>
      <c r="B504" s="627"/>
      <c r="C504" s="627"/>
      <c r="D504" s="627"/>
      <c r="E504" s="627"/>
      <c r="F504" s="627"/>
      <c r="G504" s="627"/>
      <c r="H504" s="627"/>
      <c r="I504" s="626"/>
      <c r="J504" s="626"/>
      <c r="K504" s="626"/>
      <c r="L504" s="626"/>
      <c r="M504" s="558"/>
    </row>
    <row r="505" spans="1:13" s="611" customFormat="1" ht="15.75" customHeight="1">
      <c r="A505" s="627"/>
      <c r="B505" s="627"/>
      <c r="C505" s="627"/>
      <c r="D505" s="627"/>
      <c r="E505" s="627"/>
      <c r="F505" s="627"/>
      <c r="G505" s="627"/>
      <c r="H505" s="627"/>
      <c r="I505" s="626"/>
      <c r="J505" s="626"/>
      <c r="K505" s="626"/>
      <c r="L505" s="626"/>
      <c r="M505" s="558"/>
    </row>
    <row r="506" spans="1:13" s="611" customFormat="1" ht="15.75" customHeight="1">
      <c r="A506" s="627"/>
      <c r="B506" s="627"/>
      <c r="C506" s="627"/>
      <c r="D506" s="627"/>
      <c r="E506" s="627"/>
      <c r="F506" s="627"/>
      <c r="G506" s="627"/>
      <c r="H506" s="627"/>
      <c r="I506" s="626"/>
      <c r="J506" s="626"/>
      <c r="K506" s="626"/>
      <c r="L506" s="626"/>
      <c r="M506" s="558"/>
    </row>
    <row r="507" spans="1:13" s="611" customFormat="1" ht="15.75" customHeight="1">
      <c r="A507" s="627"/>
      <c r="B507" s="627"/>
      <c r="C507" s="627"/>
      <c r="D507" s="627"/>
      <c r="E507" s="627"/>
      <c r="F507" s="627"/>
      <c r="G507" s="627"/>
      <c r="H507" s="627"/>
      <c r="I507" s="626"/>
      <c r="J507" s="626"/>
      <c r="K507" s="626"/>
      <c r="L507" s="626"/>
      <c r="M507" s="558"/>
    </row>
    <row r="508" spans="1:13" s="611" customFormat="1" ht="15.75" customHeight="1">
      <c r="A508" s="627"/>
      <c r="B508" s="627"/>
      <c r="C508" s="627"/>
      <c r="D508" s="627"/>
      <c r="E508" s="627"/>
      <c r="F508" s="627"/>
      <c r="G508" s="627"/>
      <c r="H508" s="627"/>
      <c r="I508" s="626"/>
      <c r="J508" s="626"/>
      <c r="K508" s="626"/>
      <c r="L508" s="626"/>
      <c r="M508" s="558"/>
    </row>
    <row r="509" spans="1:13" s="611" customFormat="1" ht="15.75" customHeight="1">
      <c r="A509" s="627"/>
      <c r="B509" s="627"/>
      <c r="C509" s="627"/>
      <c r="D509" s="627"/>
      <c r="E509" s="627"/>
      <c r="F509" s="627"/>
      <c r="G509" s="627"/>
      <c r="H509" s="627"/>
      <c r="I509" s="626"/>
      <c r="J509" s="626"/>
      <c r="K509" s="626"/>
      <c r="L509" s="626"/>
      <c r="M509" s="558"/>
    </row>
    <row r="510" spans="1:13" s="611" customFormat="1" ht="15.75" customHeight="1">
      <c r="A510" s="627"/>
      <c r="B510" s="627"/>
      <c r="C510" s="627"/>
      <c r="D510" s="627"/>
      <c r="E510" s="627"/>
      <c r="F510" s="627"/>
      <c r="G510" s="627"/>
      <c r="H510" s="627"/>
      <c r="I510" s="626"/>
      <c r="J510" s="626"/>
      <c r="K510" s="626"/>
      <c r="L510" s="626"/>
      <c r="M510" s="558"/>
    </row>
    <row r="511" spans="1:13" s="611" customFormat="1" ht="15.75" customHeight="1">
      <c r="A511" s="627"/>
      <c r="B511" s="627"/>
      <c r="C511" s="627"/>
      <c r="D511" s="627"/>
      <c r="E511" s="627"/>
      <c r="F511" s="627"/>
      <c r="G511" s="627"/>
      <c r="H511" s="627"/>
      <c r="I511" s="626"/>
      <c r="J511" s="626"/>
      <c r="K511" s="626"/>
      <c r="L511" s="626"/>
      <c r="M511" s="558"/>
    </row>
    <row r="512" spans="1:13" s="611" customFormat="1" ht="15.75" customHeight="1">
      <c r="A512" s="627"/>
      <c r="B512" s="627"/>
      <c r="C512" s="627"/>
      <c r="D512" s="627"/>
      <c r="E512" s="627"/>
      <c r="F512" s="627"/>
      <c r="G512" s="627"/>
      <c r="H512" s="627"/>
      <c r="I512" s="626"/>
      <c r="J512" s="626"/>
      <c r="K512" s="626"/>
      <c r="L512" s="626"/>
      <c r="M512" s="558"/>
    </row>
    <row r="513" spans="1:13" s="611" customFormat="1" ht="15.75" customHeight="1">
      <c r="A513" s="627"/>
      <c r="B513" s="627"/>
      <c r="C513" s="627"/>
      <c r="D513" s="627"/>
      <c r="E513" s="627"/>
      <c r="F513" s="627"/>
      <c r="G513" s="627"/>
      <c r="H513" s="627"/>
      <c r="I513" s="626"/>
      <c r="J513" s="626"/>
      <c r="K513" s="626"/>
      <c r="L513" s="626"/>
      <c r="M513" s="558"/>
    </row>
    <row r="514" spans="1:13" s="611" customFormat="1" ht="15.75" customHeight="1">
      <c r="A514" s="627"/>
      <c r="B514" s="627"/>
      <c r="C514" s="627"/>
      <c r="D514" s="627"/>
      <c r="E514" s="627"/>
      <c r="F514" s="627"/>
      <c r="G514" s="627"/>
      <c r="H514" s="627"/>
      <c r="I514" s="626"/>
      <c r="J514" s="626"/>
      <c r="K514" s="626"/>
      <c r="L514" s="626"/>
      <c r="M514" s="558"/>
    </row>
    <row r="515" spans="1:13" s="611" customFormat="1" ht="15.75" customHeight="1">
      <c r="A515" s="627"/>
      <c r="B515" s="627"/>
      <c r="C515" s="627"/>
      <c r="D515" s="627"/>
      <c r="E515" s="627"/>
      <c r="F515" s="627"/>
      <c r="G515" s="627"/>
      <c r="H515" s="627"/>
      <c r="I515" s="626"/>
      <c r="J515" s="626"/>
      <c r="K515" s="626"/>
      <c r="L515" s="626"/>
      <c r="M515" s="558"/>
    </row>
    <row r="516" spans="1:13" s="611" customFormat="1" ht="15.75" customHeight="1">
      <c r="A516" s="627"/>
      <c r="B516" s="627"/>
      <c r="C516" s="627"/>
      <c r="D516" s="627"/>
      <c r="E516" s="627"/>
      <c r="F516" s="627"/>
      <c r="G516" s="627"/>
      <c r="H516" s="627"/>
      <c r="I516" s="626"/>
      <c r="J516" s="626"/>
      <c r="K516" s="626"/>
      <c r="L516" s="626"/>
      <c r="M516" s="558"/>
    </row>
    <row r="517" spans="1:13" s="611" customFormat="1" ht="15.75" customHeight="1">
      <c r="A517" s="627"/>
      <c r="B517" s="627"/>
      <c r="C517" s="627"/>
      <c r="D517" s="627"/>
      <c r="E517" s="627"/>
      <c r="F517" s="627"/>
      <c r="G517" s="627"/>
      <c r="H517" s="627"/>
      <c r="I517" s="626"/>
      <c r="J517" s="626"/>
      <c r="K517" s="626"/>
      <c r="L517" s="626"/>
      <c r="M517" s="558"/>
    </row>
    <row r="518" spans="1:13" s="611" customFormat="1" ht="15.75" customHeight="1">
      <c r="A518" s="627"/>
      <c r="B518" s="627"/>
      <c r="C518" s="627"/>
      <c r="D518" s="627"/>
      <c r="E518" s="627"/>
      <c r="F518" s="627"/>
      <c r="G518" s="627"/>
      <c r="H518" s="627"/>
      <c r="I518" s="626"/>
      <c r="J518" s="626"/>
      <c r="K518" s="626"/>
      <c r="L518" s="626"/>
      <c r="M518" s="558"/>
    </row>
    <row r="519" spans="1:13" s="611" customFormat="1" ht="15.75" customHeight="1">
      <c r="A519" s="627"/>
      <c r="B519" s="627"/>
      <c r="C519" s="627"/>
      <c r="D519" s="627"/>
      <c r="E519" s="627"/>
      <c r="F519" s="627"/>
      <c r="G519" s="627"/>
      <c r="H519" s="627"/>
      <c r="I519" s="626"/>
      <c r="J519" s="626"/>
      <c r="K519" s="626"/>
      <c r="L519" s="626"/>
      <c r="M519" s="558"/>
    </row>
    <row r="520" spans="1:13" s="611" customFormat="1" ht="15.75" customHeight="1">
      <c r="A520" s="627"/>
      <c r="B520" s="627"/>
      <c r="C520" s="627"/>
      <c r="D520" s="627"/>
      <c r="E520" s="627"/>
      <c r="F520" s="627"/>
      <c r="G520" s="627"/>
      <c r="H520" s="627"/>
      <c r="I520" s="626"/>
      <c r="J520" s="626"/>
      <c r="K520" s="626"/>
      <c r="L520" s="626"/>
      <c r="M520" s="558"/>
    </row>
    <row r="521" spans="1:13" s="611" customFormat="1" ht="15.75" customHeight="1">
      <c r="A521" s="627"/>
      <c r="B521" s="627"/>
      <c r="C521" s="627"/>
      <c r="D521" s="627"/>
      <c r="E521" s="627"/>
      <c r="F521" s="627"/>
      <c r="G521" s="627"/>
      <c r="H521" s="627"/>
      <c r="I521" s="626"/>
      <c r="J521" s="626"/>
      <c r="K521" s="626"/>
      <c r="L521" s="626"/>
      <c r="M521" s="558"/>
    </row>
    <row r="522" spans="1:13" s="611" customFormat="1" ht="15.75" customHeight="1">
      <c r="A522" s="627"/>
      <c r="B522" s="627"/>
      <c r="C522" s="627"/>
      <c r="D522" s="627"/>
      <c r="E522" s="627"/>
      <c r="F522" s="627"/>
      <c r="G522" s="627"/>
      <c r="H522" s="627"/>
      <c r="I522" s="626"/>
      <c r="J522" s="626"/>
      <c r="K522" s="626"/>
      <c r="L522" s="626"/>
      <c r="M522" s="558"/>
    </row>
    <row r="523" spans="1:13" s="611" customFormat="1" ht="15.75" customHeight="1">
      <c r="A523" s="627"/>
      <c r="B523" s="627"/>
      <c r="C523" s="627"/>
      <c r="D523" s="627"/>
      <c r="E523" s="627"/>
      <c r="F523" s="627"/>
      <c r="G523" s="627"/>
      <c r="H523" s="627"/>
      <c r="I523" s="626"/>
      <c r="J523" s="626"/>
      <c r="K523" s="626"/>
      <c r="L523" s="626"/>
      <c r="M523" s="558"/>
    </row>
    <row r="524" spans="1:13" s="611" customFormat="1" ht="15.75" customHeight="1">
      <c r="A524" s="627"/>
      <c r="B524" s="627"/>
      <c r="C524" s="627"/>
      <c r="D524" s="627"/>
      <c r="E524" s="627"/>
      <c r="F524" s="627"/>
      <c r="G524" s="627"/>
      <c r="H524" s="627"/>
      <c r="I524" s="626"/>
      <c r="J524" s="626"/>
      <c r="K524" s="626"/>
      <c r="L524" s="626"/>
      <c r="M524" s="558"/>
    </row>
    <row r="525" spans="1:13" s="611" customFormat="1" ht="15.75" customHeight="1">
      <c r="A525" s="627"/>
      <c r="B525" s="627"/>
      <c r="C525" s="627"/>
      <c r="D525" s="627"/>
      <c r="E525" s="627"/>
      <c r="F525" s="627"/>
      <c r="G525" s="627"/>
      <c r="H525" s="627"/>
      <c r="I525" s="626"/>
      <c r="J525" s="626"/>
      <c r="K525" s="626"/>
      <c r="L525" s="626"/>
      <c r="M525" s="558"/>
    </row>
    <row r="526" spans="1:13" s="611" customFormat="1" ht="15.75" customHeight="1">
      <c r="A526" s="627"/>
      <c r="B526" s="627"/>
      <c r="C526" s="627"/>
      <c r="D526" s="627"/>
      <c r="E526" s="627"/>
      <c r="F526" s="627"/>
      <c r="G526" s="627"/>
      <c r="H526" s="627"/>
      <c r="I526" s="626"/>
      <c r="J526" s="626"/>
      <c r="K526" s="626"/>
      <c r="L526" s="626"/>
      <c r="M526" s="558"/>
    </row>
    <row r="527" spans="1:13" s="611" customFormat="1" ht="15.75" customHeight="1">
      <c r="A527" s="627"/>
      <c r="B527" s="627"/>
      <c r="C527" s="627"/>
      <c r="D527" s="627"/>
      <c r="E527" s="627"/>
      <c r="F527" s="627"/>
      <c r="G527" s="627"/>
      <c r="H527" s="627"/>
      <c r="I527" s="626"/>
      <c r="J527" s="626"/>
      <c r="K527" s="626"/>
      <c r="L527" s="626"/>
      <c r="M527" s="558"/>
    </row>
    <row r="528" spans="1:13" s="611" customFormat="1" ht="15.75" customHeight="1">
      <c r="A528" s="627"/>
      <c r="B528" s="627"/>
      <c r="C528" s="627"/>
      <c r="D528" s="627"/>
      <c r="E528" s="627"/>
      <c r="F528" s="627"/>
      <c r="G528" s="627"/>
      <c r="H528" s="627"/>
      <c r="I528" s="626"/>
      <c r="J528" s="626"/>
      <c r="K528" s="626"/>
      <c r="L528" s="626"/>
      <c r="M528" s="558"/>
    </row>
    <row r="529" spans="1:13" s="611" customFormat="1" ht="15.75" customHeight="1">
      <c r="A529" s="627"/>
      <c r="B529" s="627"/>
      <c r="C529" s="627"/>
      <c r="D529" s="627"/>
      <c r="E529" s="627"/>
      <c r="F529" s="627"/>
      <c r="G529" s="627"/>
      <c r="H529" s="627"/>
      <c r="I529" s="626"/>
      <c r="J529" s="626"/>
      <c r="K529" s="626"/>
      <c r="L529" s="626"/>
      <c r="M529" s="558"/>
    </row>
    <row r="530" spans="1:13" s="611" customFormat="1" ht="15.75" customHeight="1">
      <c r="A530" s="627"/>
      <c r="B530" s="627"/>
      <c r="C530" s="627"/>
      <c r="D530" s="627"/>
      <c r="E530" s="627"/>
      <c r="F530" s="627"/>
      <c r="G530" s="627"/>
      <c r="H530" s="627"/>
      <c r="I530" s="626"/>
      <c r="J530" s="626"/>
      <c r="K530" s="626"/>
      <c r="L530" s="626"/>
      <c r="M530" s="558"/>
    </row>
    <row r="531" spans="1:13" s="611" customFormat="1" ht="15.75" customHeight="1">
      <c r="A531" s="627"/>
      <c r="B531" s="627"/>
      <c r="C531" s="627"/>
      <c r="D531" s="627"/>
      <c r="E531" s="627"/>
      <c r="F531" s="627"/>
      <c r="G531" s="627"/>
      <c r="H531" s="627"/>
      <c r="I531" s="626"/>
      <c r="J531" s="626"/>
      <c r="K531" s="626"/>
      <c r="L531" s="626"/>
      <c r="M531" s="558"/>
    </row>
    <row r="532" spans="1:13" s="611" customFormat="1" ht="15.75" customHeight="1">
      <c r="A532" s="627"/>
      <c r="B532" s="627"/>
      <c r="C532" s="627"/>
      <c r="D532" s="627"/>
      <c r="E532" s="627"/>
      <c r="F532" s="627"/>
      <c r="G532" s="627"/>
      <c r="H532" s="627"/>
      <c r="I532" s="626"/>
      <c r="J532" s="626"/>
      <c r="K532" s="626"/>
      <c r="L532" s="626"/>
      <c r="M532" s="558"/>
    </row>
    <row r="533" spans="1:13" s="611" customFormat="1" ht="15.75" customHeight="1">
      <c r="A533" s="627"/>
      <c r="B533" s="627"/>
      <c r="C533" s="627"/>
      <c r="D533" s="627"/>
      <c r="E533" s="627"/>
      <c r="F533" s="627"/>
      <c r="G533" s="627"/>
      <c r="H533" s="627"/>
      <c r="I533" s="626"/>
      <c r="J533" s="626"/>
      <c r="K533" s="626"/>
      <c r="L533" s="626"/>
      <c r="M533" s="558"/>
    </row>
    <row r="534" spans="1:13" s="611" customFormat="1" ht="15.75" customHeight="1">
      <c r="A534" s="627"/>
      <c r="B534" s="627"/>
      <c r="C534" s="627"/>
      <c r="D534" s="627"/>
      <c r="E534" s="627"/>
      <c r="F534" s="627"/>
      <c r="G534" s="627"/>
      <c r="H534" s="627"/>
      <c r="I534" s="626"/>
      <c r="J534" s="626"/>
      <c r="K534" s="626"/>
      <c r="L534" s="626"/>
      <c r="M534" s="558"/>
    </row>
    <row r="535" spans="1:13" s="611" customFormat="1" ht="15.75" customHeight="1">
      <c r="A535" s="627"/>
      <c r="B535" s="627"/>
      <c r="C535" s="627"/>
      <c r="D535" s="627"/>
      <c r="E535" s="627"/>
      <c r="F535" s="627"/>
      <c r="G535" s="627"/>
      <c r="H535" s="627"/>
      <c r="I535" s="626"/>
      <c r="J535" s="626"/>
      <c r="K535" s="626"/>
      <c r="L535" s="626"/>
      <c r="M535" s="558"/>
    </row>
    <row r="536" spans="1:13" s="611" customFormat="1" ht="15.75" customHeight="1">
      <c r="A536" s="627"/>
      <c r="B536" s="627"/>
      <c r="C536" s="627"/>
      <c r="D536" s="627"/>
      <c r="E536" s="627"/>
      <c r="F536" s="627"/>
      <c r="G536" s="627"/>
      <c r="H536" s="627"/>
      <c r="I536" s="626"/>
      <c r="J536" s="626"/>
      <c r="K536" s="626"/>
      <c r="L536" s="626"/>
      <c r="M536" s="558"/>
    </row>
    <row r="537" spans="1:13" s="611" customFormat="1" ht="15.75" customHeight="1">
      <c r="A537" s="627"/>
      <c r="B537" s="627"/>
      <c r="C537" s="627"/>
      <c r="D537" s="627"/>
      <c r="E537" s="627"/>
      <c r="F537" s="627"/>
      <c r="G537" s="627"/>
      <c r="H537" s="627"/>
      <c r="I537" s="626"/>
      <c r="J537" s="626"/>
      <c r="K537" s="626"/>
      <c r="L537" s="626"/>
      <c r="M537" s="558"/>
    </row>
    <row r="538" spans="1:13" s="611" customFormat="1" ht="15.75" customHeight="1">
      <c r="A538" s="627"/>
      <c r="B538" s="627"/>
      <c r="C538" s="627"/>
      <c r="D538" s="627"/>
      <c r="E538" s="627"/>
      <c r="F538" s="627"/>
      <c r="G538" s="627"/>
      <c r="H538" s="627"/>
      <c r="I538" s="626"/>
      <c r="J538" s="626"/>
      <c r="K538" s="626"/>
      <c r="L538" s="626"/>
      <c r="M538" s="558"/>
    </row>
    <row r="539" spans="1:13" s="611" customFormat="1" ht="15.75" customHeight="1">
      <c r="A539" s="627"/>
      <c r="B539" s="627"/>
      <c r="C539" s="627"/>
      <c r="D539" s="627"/>
      <c r="E539" s="627"/>
      <c r="F539" s="627"/>
      <c r="G539" s="627"/>
      <c r="H539" s="627"/>
      <c r="I539" s="626"/>
      <c r="J539" s="626"/>
      <c r="K539" s="626"/>
      <c r="L539" s="626"/>
      <c r="M539" s="558"/>
    </row>
    <row r="540" spans="1:13" s="611" customFormat="1" ht="15.75" customHeight="1">
      <c r="A540" s="627"/>
      <c r="B540" s="627"/>
      <c r="C540" s="627"/>
      <c r="D540" s="627"/>
      <c r="E540" s="627"/>
      <c r="F540" s="627"/>
      <c r="G540" s="627"/>
      <c r="H540" s="627"/>
      <c r="I540" s="626"/>
      <c r="J540" s="626"/>
      <c r="K540" s="626"/>
      <c r="L540" s="626"/>
      <c r="M540" s="558"/>
    </row>
    <row r="541" spans="1:13" s="611" customFormat="1" ht="15.75" customHeight="1">
      <c r="A541" s="627"/>
      <c r="B541" s="627"/>
      <c r="C541" s="627"/>
      <c r="D541" s="627"/>
      <c r="E541" s="627"/>
      <c r="F541" s="627"/>
      <c r="G541" s="627"/>
      <c r="H541" s="627"/>
      <c r="I541" s="626"/>
      <c r="J541" s="626"/>
      <c r="K541" s="626"/>
      <c r="L541" s="626"/>
      <c r="M541" s="558"/>
    </row>
    <row r="542" spans="1:13" s="611" customFormat="1" ht="15.75" customHeight="1">
      <c r="A542" s="627"/>
      <c r="B542" s="627"/>
      <c r="C542" s="627"/>
      <c r="D542" s="627"/>
      <c r="E542" s="627"/>
      <c r="F542" s="627"/>
      <c r="G542" s="627"/>
      <c r="H542" s="627"/>
      <c r="I542" s="626"/>
      <c r="J542" s="626"/>
      <c r="K542" s="626"/>
      <c r="L542" s="626"/>
      <c r="M542" s="558"/>
    </row>
    <row r="543" spans="1:13" s="611" customFormat="1" ht="15.75" customHeight="1">
      <c r="A543" s="627"/>
      <c r="B543" s="627"/>
      <c r="C543" s="627"/>
      <c r="D543" s="627"/>
      <c r="E543" s="627"/>
      <c r="F543" s="627"/>
      <c r="G543" s="627"/>
      <c r="H543" s="627"/>
      <c r="I543" s="626"/>
      <c r="J543" s="626"/>
      <c r="K543" s="626"/>
      <c r="L543" s="626"/>
      <c r="M543" s="558"/>
    </row>
    <row r="544" spans="1:13" s="611" customFormat="1" ht="15.75" customHeight="1">
      <c r="A544" s="627"/>
      <c r="B544" s="627"/>
      <c r="C544" s="627"/>
      <c r="D544" s="627"/>
      <c r="E544" s="627"/>
      <c r="F544" s="627"/>
      <c r="G544" s="627"/>
      <c r="H544" s="627"/>
      <c r="I544" s="626"/>
      <c r="J544" s="626"/>
      <c r="K544" s="626"/>
      <c r="L544" s="626"/>
      <c r="M544" s="558"/>
    </row>
    <row r="545" spans="1:13" s="611" customFormat="1" ht="15.75" customHeight="1">
      <c r="A545" s="627"/>
      <c r="B545" s="627"/>
      <c r="C545" s="627"/>
      <c r="D545" s="627"/>
      <c r="E545" s="627"/>
      <c r="F545" s="627"/>
      <c r="G545" s="627"/>
      <c r="H545" s="627"/>
      <c r="I545" s="626"/>
      <c r="J545" s="626"/>
      <c r="K545" s="626"/>
      <c r="L545" s="626"/>
      <c r="M545" s="558"/>
    </row>
    <row r="546" spans="1:13" s="611" customFormat="1" ht="15.75" customHeight="1">
      <c r="A546" s="627"/>
      <c r="B546" s="627"/>
      <c r="C546" s="627"/>
      <c r="D546" s="627"/>
      <c r="E546" s="627"/>
      <c r="F546" s="627"/>
      <c r="G546" s="627"/>
      <c r="H546" s="627"/>
      <c r="I546" s="626"/>
      <c r="J546" s="626"/>
      <c r="K546" s="626"/>
      <c r="L546" s="626"/>
      <c r="M546" s="558"/>
    </row>
    <row r="547" spans="1:13" s="611" customFormat="1" ht="15.75" customHeight="1">
      <c r="A547" s="627"/>
      <c r="B547" s="627"/>
      <c r="C547" s="627"/>
      <c r="D547" s="627"/>
      <c r="E547" s="627"/>
      <c r="F547" s="627"/>
      <c r="G547" s="627"/>
      <c r="H547" s="627"/>
      <c r="I547" s="626"/>
      <c r="J547" s="626"/>
      <c r="K547" s="626"/>
      <c r="L547" s="626"/>
      <c r="M547" s="558"/>
    </row>
    <row r="548" spans="1:13" s="611" customFormat="1" ht="15.75" customHeight="1">
      <c r="A548" s="627"/>
      <c r="B548" s="627"/>
      <c r="C548" s="627"/>
      <c r="D548" s="627"/>
      <c r="E548" s="627"/>
      <c r="F548" s="627"/>
      <c r="G548" s="627"/>
      <c r="H548" s="627"/>
      <c r="I548" s="626"/>
      <c r="J548" s="626"/>
      <c r="K548" s="626"/>
      <c r="L548" s="626"/>
      <c r="M548" s="558"/>
    </row>
    <row r="549" spans="1:13" s="611" customFormat="1" ht="15.75" customHeight="1">
      <c r="A549" s="627"/>
      <c r="B549" s="627"/>
      <c r="C549" s="627"/>
      <c r="D549" s="627"/>
      <c r="E549" s="627"/>
      <c r="F549" s="627"/>
      <c r="G549" s="627"/>
      <c r="H549" s="627"/>
      <c r="I549" s="626"/>
      <c r="J549" s="626"/>
      <c r="K549" s="626"/>
      <c r="L549" s="626"/>
      <c r="M549" s="558"/>
    </row>
    <row r="550" spans="1:13" s="611" customFormat="1" ht="15.75" customHeight="1">
      <c r="A550" s="627"/>
      <c r="B550" s="627"/>
      <c r="C550" s="627"/>
      <c r="D550" s="627"/>
      <c r="E550" s="627"/>
      <c r="F550" s="627"/>
      <c r="G550" s="627"/>
      <c r="H550" s="627"/>
      <c r="I550" s="626"/>
      <c r="J550" s="626"/>
      <c r="K550" s="626"/>
      <c r="L550" s="626"/>
      <c r="M550" s="558"/>
    </row>
    <row r="551" spans="1:13" s="611" customFormat="1" ht="15.75" customHeight="1">
      <c r="A551" s="627"/>
      <c r="B551" s="627"/>
      <c r="C551" s="627"/>
      <c r="D551" s="627"/>
      <c r="E551" s="627"/>
      <c r="F551" s="627"/>
      <c r="G551" s="627"/>
      <c r="H551" s="627"/>
      <c r="I551" s="626"/>
      <c r="J551" s="626"/>
      <c r="K551" s="626"/>
      <c r="L551" s="626"/>
      <c r="M551" s="558"/>
    </row>
    <row r="552" spans="1:13" s="631" customFormat="1" ht="15.75" customHeight="1">
      <c r="A552" s="628"/>
      <c r="B552" s="628"/>
      <c r="C552" s="628"/>
      <c r="D552" s="628"/>
      <c r="E552" s="628"/>
      <c r="F552" s="628"/>
      <c r="G552" s="628"/>
      <c r="H552" s="628"/>
      <c r="I552" s="629"/>
      <c r="J552" s="629"/>
      <c r="K552" s="629"/>
      <c r="L552" s="629"/>
      <c r="M552" s="630"/>
    </row>
    <row r="553" spans="1:13" s="631" customFormat="1" ht="15.75" customHeight="1">
      <c r="A553" s="628"/>
      <c r="B553" s="628"/>
      <c r="C553" s="628"/>
      <c r="D553" s="628"/>
      <c r="E553" s="628"/>
      <c r="F553" s="628"/>
      <c r="G553" s="628"/>
      <c r="H553" s="628"/>
      <c r="I553" s="629"/>
      <c r="J553" s="629"/>
      <c r="K553" s="629"/>
      <c r="L553" s="629"/>
      <c r="M553" s="630"/>
    </row>
    <row r="554" spans="1:13" s="631" customFormat="1" ht="15.75" customHeight="1">
      <c r="A554" s="628"/>
      <c r="B554" s="628"/>
      <c r="C554" s="628"/>
      <c r="D554" s="628"/>
      <c r="E554" s="628"/>
      <c r="F554" s="628"/>
      <c r="G554" s="628"/>
      <c r="H554" s="628"/>
      <c r="I554" s="629"/>
      <c r="J554" s="629"/>
      <c r="K554" s="629"/>
      <c r="L554" s="629"/>
      <c r="M554" s="630"/>
    </row>
    <row r="555" spans="1:13" s="631" customFormat="1" ht="15.75" customHeight="1">
      <c r="A555" s="628"/>
      <c r="B555" s="628"/>
      <c r="C555" s="628"/>
      <c r="D555" s="628"/>
      <c r="E555" s="628"/>
      <c r="F555" s="628"/>
      <c r="G555" s="628"/>
      <c r="H555" s="628"/>
      <c r="I555" s="629"/>
      <c r="J555" s="629"/>
      <c r="K555" s="629"/>
      <c r="L555" s="629"/>
      <c r="M555" s="630"/>
    </row>
    <row r="556" spans="1:13" s="631" customFormat="1" ht="15.75" customHeight="1">
      <c r="A556" s="628"/>
      <c r="B556" s="628"/>
      <c r="C556" s="628"/>
      <c r="D556" s="628"/>
      <c r="E556" s="628"/>
      <c r="F556" s="628"/>
      <c r="G556" s="628"/>
      <c r="H556" s="628"/>
      <c r="I556" s="629"/>
      <c r="J556" s="629"/>
      <c r="K556" s="629"/>
      <c r="L556" s="629"/>
      <c r="M556" s="630"/>
    </row>
    <row r="557" spans="1:13" s="631" customFormat="1" ht="15.75" customHeight="1">
      <c r="A557" s="628"/>
      <c r="B557" s="628"/>
      <c r="C557" s="628"/>
      <c r="D557" s="628"/>
      <c r="E557" s="628"/>
      <c r="F557" s="628"/>
      <c r="G557" s="628"/>
      <c r="H557" s="628"/>
      <c r="I557" s="629"/>
      <c r="J557" s="629"/>
      <c r="K557" s="629"/>
      <c r="L557" s="629"/>
      <c r="M557" s="630"/>
    </row>
    <row r="558" spans="1:13" s="631" customFormat="1" ht="15.75" customHeight="1">
      <c r="A558" s="628"/>
      <c r="B558" s="628"/>
      <c r="C558" s="628"/>
      <c r="D558" s="628"/>
      <c r="E558" s="628"/>
      <c r="F558" s="628"/>
      <c r="G558" s="628"/>
      <c r="H558" s="628"/>
      <c r="I558" s="629"/>
      <c r="J558" s="629"/>
      <c r="K558" s="629"/>
      <c r="L558" s="629"/>
      <c r="M558" s="630"/>
    </row>
    <row r="559" spans="1:13" s="631" customFormat="1" ht="15.75" customHeight="1">
      <c r="A559" s="628"/>
      <c r="B559" s="628"/>
      <c r="C559" s="628"/>
      <c r="D559" s="628"/>
      <c r="E559" s="628"/>
      <c r="F559" s="628"/>
      <c r="G559" s="628"/>
      <c r="H559" s="628"/>
      <c r="I559" s="629"/>
      <c r="J559" s="629"/>
      <c r="K559" s="629"/>
      <c r="L559" s="629"/>
      <c r="M559" s="630"/>
    </row>
    <row r="560" spans="1:13" s="631" customFormat="1" ht="15.75" customHeight="1">
      <c r="A560" s="628"/>
      <c r="B560" s="628"/>
      <c r="C560" s="628"/>
      <c r="D560" s="628"/>
      <c r="E560" s="628"/>
      <c r="F560" s="628"/>
      <c r="G560" s="628"/>
      <c r="H560" s="628"/>
      <c r="I560" s="629"/>
      <c r="J560" s="629"/>
      <c r="K560" s="629"/>
      <c r="L560" s="629"/>
      <c r="M560" s="630"/>
    </row>
    <row r="561" spans="1:13" s="631" customFormat="1" ht="15.75" customHeight="1">
      <c r="A561" s="628"/>
      <c r="B561" s="628"/>
      <c r="C561" s="628"/>
      <c r="D561" s="628"/>
      <c r="E561" s="628"/>
      <c r="F561" s="628"/>
      <c r="G561" s="628"/>
      <c r="H561" s="628"/>
      <c r="I561" s="629"/>
      <c r="J561" s="629"/>
      <c r="K561" s="629"/>
      <c r="L561" s="629"/>
      <c r="M561" s="630"/>
    </row>
    <row r="562" spans="1:13" s="631" customFormat="1" ht="15.75" customHeight="1">
      <c r="A562" s="628"/>
      <c r="B562" s="628"/>
      <c r="C562" s="628"/>
      <c r="D562" s="628"/>
      <c r="E562" s="628"/>
      <c r="F562" s="628"/>
      <c r="G562" s="628"/>
      <c r="H562" s="628"/>
      <c r="I562" s="629"/>
      <c r="J562" s="629"/>
      <c r="K562" s="629"/>
      <c r="L562" s="629"/>
      <c r="M562" s="630"/>
    </row>
    <row r="563" spans="1:13" s="631" customFormat="1" ht="15.75" customHeight="1">
      <c r="A563" s="628"/>
      <c r="B563" s="628"/>
      <c r="C563" s="628"/>
      <c r="D563" s="628"/>
      <c r="E563" s="628"/>
      <c r="F563" s="628"/>
      <c r="G563" s="628"/>
      <c r="H563" s="628"/>
      <c r="I563" s="629"/>
      <c r="J563" s="629"/>
      <c r="K563" s="629"/>
      <c r="L563" s="629"/>
      <c r="M563" s="630"/>
    </row>
    <row r="564" spans="1:13" s="631" customFormat="1" ht="15.75" customHeight="1">
      <c r="A564" s="628"/>
      <c r="B564" s="628"/>
      <c r="C564" s="628"/>
      <c r="D564" s="628"/>
      <c r="E564" s="628"/>
      <c r="F564" s="628"/>
      <c r="G564" s="628"/>
      <c r="H564" s="628"/>
      <c r="I564" s="629"/>
      <c r="J564" s="629"/>
      <c r="K564" s="629"/>
      <c r="L564" s="629"/>
      <c r="M564" s="630"/>
    </row>
    <row r="565" spans="1:13" s="631" customFormat="1" ht="15.75" customHeight="1">
      <c r="A565" s="628"/>
      <c r="B565" s="628"/>
      <c r="C565" s="628"/>
      <c r="D565" s="628"/>
      <c r="E565" s="628"/>
      <c r="F565" s="628"/>
      <c r="G565" s="628"/>
      <c r="H565" s="628"/>
      <c r="I565" s="629"/>
      <c r="J565" s="629"/>
      <c r="K565" s="629"/>
      <c r="L565" s="629"/>
      <c r="M565" s="630"/>
    </row>
    <row r="566" spans="1:13" s="631" customFormat="1" ht="15.75" customHeight="1">
      <c r="A566" s="628"/>
      <c r="B566" s="628"/>
      <c r="C566" s="628"/>
      <c r="D566" s="628"/>
      <c r="E566" s="628"/>
      <c r="F566" s="628"/>
      <c r="G566" s="628"/>
      <c r="H566" s="628"/>
      <c r="I566" s="629"/>
      <c r="J566" s="629"/>
      <c r="K566" s="629"/>
      <c r="L566" s="629"/>
      <c r="M566" s="630"/>
    </row>
    <row r="567" spans="1:13" s="631" customFormat="1" ht="15.75" customHeight="1">
      <c r="A567" s="628"/>
      <c r="B567" s="628"/>
      <c r="C567" s="628"/>
      <c r="D567" s="628"/>
      <c r="E567" s="628"/>
      <c r="F567" s="628"/>
      <c r="G567" s="628"/>
      <c r="H567" s="628"/>
      <c r="I567" s="629"/>
      <c r="J567" s="629"/>
      <c r="K567" s="629"/>
      <c r="L567" s="629"/>
      <c r="M567" s="630"/>
    </row>
    <row r="568" spans="1:13" s="631" customFormat="1" ht="15.75" customHeight="1">
      <c r="A568" s="628"/>
      <c r="B568" s="628"/>
      <c r="C568" s="628"/>
      <c r="D568" s="628"/>
      <c r="E568" s="628"/>
      <c r="F568" s="628"/>
      <c r="G568" s="628"/>
      <c r="H568" s="628"/>
      <c r="I568" s="629"/>
      <c r="J568" s="629"/>
      <c r="K568" s="629"/>
      <c r="L568" s="629"/>
      <c r="M568" s="630"/>
    </row>
    <row r="569" spans="1:13" s="631" customFormat="1" ht="15.75" customHeight="1">
      <c r="A569" s="628"/>
      <c r="B569" s="628"/>
      <c r="C569" s="628"/>
      <c r="D569" s="628"/>
      <c r="E569" s="628"/>
      <c r="F569" s="628"/>
      <c r="G569" s="628"/>
      <c r="H569" s="628"/>
      <c r="I569" s="629"/>
      <c r="J569" s="629"/>
      <c r="K569" s="629"/>
      <c r="L569" s="629"/>
      <c r="M569" s="630"/>
    </row>
    <row r="570" spans="1:13" s="631" customFormat="1" ht="15.75" customHeight="1">
      <c r="A570" s="628"/>
      <c r="B570" s="628"/>
      <c r="C570" s="628"/>
      <c r="D570" s="628"/>
      <c r="E570" s="628"/>
      <c r="F570" s="628"/>
      <c r="G570" s="628"/>
      <c r="H570" s="628"/>
      <c r="I570" s="629"/>
      <c r="J570" s="629"/>
      <c r="K570" s="629"/>
      <c r="L570" s="629"/>
      <c r="M570" s="630"/>
    </row>
    <row r="571" spans="1:13" s="631" customFormat="1" ht="15.75" customHeight="1">
      <c r="A571" s="628"/>
      <c r="B571" s="628"/>
      <c r="C571" s="628"/>
      <c r="D571" s="628"/>
      <c r="E571" s="628"/>
      <c r="F571" s="628"/>
      <c r="G571" s="628"/>
      <c r="H571" s="628"/>
      <c r="I571" s="629"/>
      <c r="J571" s="629"/>
      <c r="K571" s="629"/>
      <c r="L571" s="629"/>
      <c r="M571" s="630"/>
    </row>
    <row r="572" spans="1:13" s="631" customFormat="1" ht="15.75" customHeight="1">
      <c r="A572" s="628"/>
      <c r="B572" s="628"/>
      <c r="C572" s="628"/>
      <c r="D572" s="628"/>
      <c r="E572" s="628"/>
      <c r="F572" s="628"/>
      <c r="G572" s="628"/>
      <c r="H572" s="628"/>
      <c r="I572" s="629"/>
      <c r="J572" s="629"/>
      <c r="K572" s="629"/>
      <c r="L572" s="629"/>
      <c r="M572" s="630"/>
    </row>
    <row r="573" spans="1:13" s="631" customFormat="1" ht="15.75" customHeight="1">
      <c r="A573" s="628"/>
      <c r="B573" s="628"/>
      <c r="C573" s="628"/>
      <c r="D573" s="628"/>
      <c r="E573" s="628"/>
      <c r="F573" s="628"/>
      <c r="G573" s="628"/>
      <c r="H573" s="628"/>
      <c r="I573" s="629"/>
      <c r="J573" s="629"/>
      <c r="K573" s="629"/>
      <c r="L573" s="629"/>
      <c r="M573" s="630"/>
    </row>
    <row r="574" spans="1:13" s="631" customFormat="1" ht="15.75" customHeight="1">
      <c r="A574" s="628"/>
      <c r="B574" s="628"/>
      <c r="C574" s="628"/>
      <c r="D574" s="628"/>
      <c r="E574" s="628"/>
      <c r="F574" s="628"/>
      <c r="G574" s="628"/>
      <c r="H574" s="628"/>
      <c r="I574" s="629"/>
      <c r="J574" s="629"/>
      <c r="K574" s="629"/>
      <c r="L574" s="629"/>
      <c r="M574" s="630"/>
    </row>
    <row r="575" spans="1:13" s="631" customFormat="1" ht="15.75" customHeight="1">
      <c r="A575" s="628"/>
      <c r="B575" s="628"/>
      <c r="C575" s="628"/>
      <c r="D575" s="628"/>
      <c r="E575" s="628"/>
      <c r="F575" s="628"/>
      <c r="G575" s="628"/>
      <c r="H575" s="628"/>
      <c r="I575" s="629"/>
      <c r="J575" s="629"/>
      <c r="K575" s="629"/>
      <c r="L575" s="629"/>
      <c r="M575" s="630"/>
    </row>
    <row r="576" spans="1:13" s="631" customFormat="1" ht="15.75" customHeight="1">
      <c r="A576" s="628"/>
      <c r="B576" s="628"/>
      <c r="C576" s="628"/>
      <c r="D576" s="628"/>
      <c r="E576" s="628"/>
      <c r="F576" s="628"/>
      <c r="G576" s="628"/>
      <c r="H576" s="628"/>
      <c r="I576" s="629"/>
      <c r="J576" s="629"/>
      <c r="K576" s="629"/>
      <c r="L576" s="629"/>
      <c r="M576" s="630"/>
    </row>
    <row r="577" spans="1:13" s="631" customFormat="1" ht="15.75" customHeight="1">
      <c r="A577" s="628"/>
      <c r="B577" s="628"/>
      <c r="C577" s="628"/>
      <c r="D577" s="628"/>
      <c r="E577" s="628"/>
      <c r="F577" s="628"/>
      <c r="G577" s="628"/>
      <c r="H577" s="628"/>
      <c r="I577" s="629"/>
      <c r="J577" s="629"/>
      <c r="K577" s="629"/>
      <c r="L577" s="629"/>
      <c r="M577" s="630"/>
    </row>
    <row r="578" spans="1:13" s="631" customFormat="1" ht="15.75" customHeight="1">
      <c r="A578" s="628"/>
      <c r="B578" s="628"/>
      <c r="C578" s="628"/>
      <c r="D578" s="628"/>
      <c r="E578" s="628"/>
      <c r="F578" s="628"/>
      <c r="G578" s="628"/>
      <c r="H578" s="628"/>
      <c r="I578" s="629"/>
      <c r="J578" s="629"/>
      <c r="K578" s="629"/>
      <c r="L578" s="629"/>
      <c r="M578" s="630"/>
    </row>
    <row r="579" spans="1:13" s="631" customFormat="1" ht="15.75" customHeight="1">
      <c r="A579" s="628"/>
      <c r="B579" s="628"/>
      <c r="C579" s="628"/>
      <c r="D579" s="628"/>
      <c r="E579" s="628"/>
      <c r="F579" s="628"/>
      <c r="G579" s="628"/>
      <c r="H579" s="628"/>
      <c r="I579" s="629"/>
      <c r="J579" s="629"/>
      <c r="K579" s="629"/>
      <c r="L579" s="629"/>
      <c r="M579" s="630"/>
    </row>
    <row r="580" spans="1:13" s="631" customFormat="1" ht="15.75" customHeight="1">
      <c r="A580" s="628"/>
      <c r="B580" s="628"/>
      <c r="C580" s="628"/>
      <c r="D580" s="628"/>
      <c r="E580" s="628"/>
      <c r="F580" s="628"/>
      <c r="G580" s="628"/>
      <c r="H580" s="628"/>
      <c r="I580" s="629"/>
      <c r="J580" s="629"/>
      <c r="K580" s="629"/>
      <c r="L580" s="629"/>
      <c r="M580" s="630"/>
    </row>
    <row r="581" spans="1:13" s="631" customFormat="1" ht="15.75" customHeight="1">
      <c r="A581" s="628"/>
      <c r="B581" s="628"/>
      <c r="C581" s="628"/>
      <c r="D581" s="628"/>
      <c r="E581" s="628"/>
      <c r="F581" s="628"/>
      <c r="G581" s="628"/>
      <c r="H581" s="628"/>
      <c r="I581" s="629"/>
      <c r="J581" s="629"/>
      <c r="K581" s="629"/>
      <c r="L581" s="629"/>
      <c r="M581" s="630"/>
    </row>
    <row r="582" spans="1:13" s="631" customFormat="1" ht="15.75" customHeight="1">
      <c r="A582" s="628"/>
      <c r="B582" s="628"/>
      <c r="C582" s="628"/>
      <c r="D582" s="628"/>
      <c r="E582" s="628"/>
      <c r="F582" s="628"/>
      <c r="G582" s="628"/>
      <c r="H582" s="628"/>
      <c r="I582" s="629"/>
      <c r="J582" s="629"/>
      <c r="K582" s="629"/>
      <c r="L582" s="629"/>
      <c r="M582" s="630"/>
    </row>
    <row r="583" spans="1:13" s="631" customFormat="1" ht="15.75" customHeight="1">
      <c r="A583" s="628"/>
      <c r="B583" s="628"/>
      <c r="C583" s="628"/>
      <c r="D583" s="628"/>
      <c r="E583" s="628"/>
      <c r="F583" s="628"/>
      <c r="G583" s="628"/>
      <c r="H583" s="628"/>
      <c r="I583" s="629"/>
      <c r="J583" s="629"/>
      <c r="K583" s="629"/>
      <c r="L583" s="629"/>
      <c r="M583" s="630"/>
    </row>
    <row r="584" spans="1:13" s="631" customFormat="1" ht="15.75" customHeight="1">
      <c r="A584" s="628"/>
      <c r="B584" s="628"/>
      <c r="C584" s="628"/>
      <c r="D584" s="628"/>
      <c r="E584" s="628"/>
      <c r="F584" s="628"/>
      <c r="G584" s="628"/>
      <c r="H584" s="628"/>
      <c r="I584" s="629"/>
      <c r="J584" s="629"/>
      <c r="K584" s="629"/>
      <c r="L584" s="629"/>
      <c r="M584" s="630"/>
    </row>
    <row r="585" spans="1:13" s="631" customFormat="1" ht="15.75" customHeight="1">
      <c r="A585" s="628"/>
      <c r="B585" s="628"/>
      <c r="C585" s="628"/>
      <c r="D585" s="628"/>
      <c r="E585" s="628"/>
      <c r="F585" s="628"/>
      <c r="G585" s="628"/>
      <c r="H585" s="628"/>
      <c r="I585" s="629"/>
      <c r="J585" s="629"/>
      <c r="K585" s="629"/>
      <c r="L585" s="629"/>
      <c r="M585" s="630"/>
    </row>
    <row r="586" spans="1:13" s="631" customFormat="1" ht="15.75" customHeight="1">
      <c r="A586" s="628"/>
      <c r="B586" s="628"/>
      <c r="C586" s="628"/>
      <c r="D586" s="628"/>
      <c r="E586" s="628"/>
      <c r="F586" s="628"/>
      <c r="G586" s="628"/>
      <c r="H586" s="628"/>
      <c r="I586" s="629"/>
      <c r="J586" s="629"/>
      <c r="K586" s="629"/>
      <c r="L586" s="629"/>
      <c r="M586" s="630"/>
    </row>
    <row r="587" spans="1:13" s="631" customFormat="1" ht="15.75" customHeight="1">
      <c r="A587" s="628"/>
      <c r="B587" s="628"/>
      <c r="C587" s="628"/>
      <c r="D587" s="628"/>
      <c r="E587" s="628"/>
      <c r="F587" s="628"/>
      <c r="G587" s="628"/>
      <c r="H587" s="628"/>
      <c r="I587" s="629"/>
      <c r="J587" s="629"/>
      <c r="K587" s="629"/>
      <c r="L587" s="629"/>
      <c r="M587" s="630"/>
    </row>
    <row r="588" spans="1:13" s="631" customFormat="1" ht="15.75" customHeight="1">
      <c r="A588" s="628"/>
      <c r="B588" s="628"/>
      <c r="C588" s="628"/>
      <c r="D588" s="628"/>
      <c r="E588" s="628"/>
      <c r="F588" s="628"/>
      <c r="G588" s="628"/>
      <c r="H588" s="628"/>
      <c r="I588" s="629"/>
      <c r="J588" s="629"/>
      <c r="K588" s="629"/>
      <c r="L588" s="629"/>
      <c r="M588" s="630"/>
    </row>
    <row r="589" spans="1:13" s="631" customFormat="1" ht="15.75" customHeight="1">
      <c r="A589" s="628"/>
      <c r="B589" s="628"/>
      <c r="C589" s="628"/>
      <c r="D589" s="628"/>
      <c r="E589" s="628"/>
      <c r="F589" s="628"/>
      <c r="G589" s="628"/>
      <c r="H589" s="628"/>
      <c r="I589" s="629"/>
      <c r="J589" s="629"/>
      <c r="K589" s="629"/>
      <c r="L589" s="629"/>
      <c r="M589" s="630"/>
    </row>
    <row r="590" spans="1:13" s="631" customFormat="1" ht="15.75" customHeight="1">
      <c r="A590" s="628"/>
      <c r="B590" s="628"/>
      <c r="C590" s="628"/>
      <c r="D590" s="628"/>
      <c r="E590" s="628"/>
      <c r="F590" s="628"/>
      <c r="G590" s="628"/>
      <c r="H590" s="628"/>
      <c r="I590" s="629"/>
      <c r="J590" s="629"/>
      <c r="K590" s="629"/>
      <c r="L590" s="629"/>
      <c r="M590" s="630"/>
    </row>
    <row r="591" spans="1:13" s="631" customFormat="1" ht="15.75" customHeight="1">
      <c r="A591" s="628"/>
      <c r="B591" s="628"/>
      <c r="C591" s="628"/>
      <c r="D591" s="628"/>
      <c r="E591" s="628"/>
      <c r="F591" s="628"/>
      <c r="G591" s="628"/>
      <c r="H591" s="628"/>
      <c r="I591" s="629"/>
      <c r="J591" s="629"/>
      <c r="K591" s="629"/>
      <c r="L591" s="629"/>
      <c r="M591" s="630"/>
    </row>
    <row r="592" spans="1:13" s="631" customFormat="1" ht="15.75" customHeight="1">
      <c r="A592" s="628"/>
      <c r="B592" s="628"/>
      <c r="C592" s="628"/>
      <c r="D592" s="628"/>
      <c r="E592" s="628"/>
      <c r="F592" s="628"/>
      <c r="G592" s="628"/>
      <c r="H592" s="628"/>
      <c r="I592" s="629"/>
      <c r="J592" s="629"/>
      <c r="K592" s="629"/>
      <c r="L592" s="629"/>
      <c r="M592" s="630"/>
    </row>
    <row r="593" spans="1:13" s="631" customFormat="1" ht="15.75" customHeight="1">
      <c r="A593" s="628"/>
      <c r="B593" s="628"/>
      <c r="C593" s="628"/>
      <c r="D593" s="628"/>
      <c r="E593" s="628"/>
      <c r="F593" s="628"/>
      <c r="G593" s="628"/>
      <c r="H593" s="628"/>
      <c r="I593" s="629"/>
      <c r="J593" s="629"/>
      <c r="K593" s="629"/>
      <c r="L593" s="629"/>
      <c r="M593" s="630"/>
    </row>
    <row r="594" spans="1:13" s="631" customFormat="1" ht="15.75" customHeight="1">
      <c r="A594" s="628"/>
      <c r="B594" s="628"/>
      <c r="C594" s="628"/>
      <c r="D594" s="628"/>
      <c r="E594" s="628"/>
      <c r="F594" s="628"/>
      <c r="G594" s="628"/>
      <c r="H594" s="628"/>
      <c r="I594" s="629"/>
      <c r="J594" s="629"/>
      <c r="K594" s="629"/>
      <c r="L594" s="629"/>
      <c r="M594" s="630"/>
    </row>
    <row r="595" spans="1:13" s="631" customFormat="1" ht="15.75" customHeight="1">
      <c r="A595" s="628"/>
      <c r="B595" s="628"/>
      <c r="C595" s="628"/>
      <c r="D595" s="628"/>
      <c r="E595" s="628"/>
      <c r="F595" s="628"/>
      <c r="G595" s="628"/>
      <c r="H595" s="628"/>
      <c r="I595" s="629"/>
      <c r="J595" s="629"/>
      <c r="K595" s="629"/>
      <c r="L595" s="629"/>
      <c r="M595" s="630"/>
    </row>
    <row r="596" spans="1:13" s="631" customFormat="1" ht="15.75" customHeight="1">
      <c r="A596" s="628"/>
      <c r="B596" s="628"/>
      <c r="C596" s="628"/>
      <c r="D596" s="628"/>
      <c r="E596" s="628"/>
      <c r="F596" s="628"/>
      <c r="G596" s="628"/>
      <c r="H596" s="628"/>
      <c r="I596" s="629"/>
      <c r="J596" s="629"/>
      <c r="K596" s="629"/>
      <c r="L596" s="629"/>
      <c r="M596" s="630"/>
    </row>
    <row r="597" spans="1:13" s="631" customFormat="1" ht="15.75" customHeight="1">
      <c r="A597" s="628"/>
      <c r="B597" s="628"/>
      <c r="C597" s="628"/>
      <c r="D597" s="628"/>
      <c r="E597" s="628"/>
      <c r="F597" s="628"/>
      <c r="G597" s="628"/>
      <c r="H597" s="628"/>
      <c r="I597" s="629"/>
      <c r="J597" s="629"/>
      <c r="K597" s="629"/>
      <c r="L597" s="629"/>
      <c r="M597" s="630"/>
    </row>
    <row r="598" spans="1:13" s="631" customFormat="1" ht="15.75" customHeight="1">
      <c r="A598" s="628"/>
      <c r="B598" s="628"/>
      <c r="C598" s="628"/>
      <c r="D598" s="628"/>
      <c r="E598" s="628"/>
      <c r="F598" s="628"/>
      <c r="G598" s="628"/>
      <c r="H598" s="628"/>
      <c r="I598" s="629"/>
      <c r="J598" s="629"/>
      <c r="K598" s="629"/>
      <c r="L598" s="629"/>
      <c r="M598" s="630"/>
    </row>
    <row r="599" spans="1:13" s="631" customFormat="1" ht="15.75" customHeight="1">
      <c r="A599" s="628"/>
      <c r="B599" s="628"/>
      <c r="C599" s="628"/>
      <c r="D599" s="628"/>
      <c r="E599" s="628"/>
      <c r="F599" s="628"/>
      <c r="G599" s="628"/>
      <c r="H599" s="628"/>
      <c r="I599" s="629"/>
      <c r="J599" s="629"/>
      <c r="K599" s="629"/>
      <c r="L599" s="629"/>
      <c r="M599" s="630"/>
    </row>
    <row r="600" spans="1:13" s="631" customFormat="1" ht="15.75" customHeight="1">
      <c r="A600" s="628"/>
      <c r="B600" s="628"/>
      <c r="C600" s="628"/>
      <c r="D600" s="628"/>
      <c r="E600" s="628"/>
      <c r="F600" s="628"/>
      <c r="G600" s="628"/>
      <c r="H600" s="628"/>
      <c r="I600" s="629"/>
      <c r="J600" s="629"/>
      <c r="K600" s="629"/>
      <c r="L600" s="629"/>
      <c r="M600" s="630"/>
    </row>
    <row r="601" spans="1:13" s="631" customFormat="1" ht="15.75" customHeight="1">
      <c r="A601" s="628"/>
      <c r="B601" s="628"/>
      <c r="C601" s="628"/>
      <c r="D601" s="628"/>
      <c r="E601" s="628"/>
      <c r="F601" s="628"/>
      <c r="G601" s="628"/>
      <c r="H601" s="628"/>
      <c r="I601" s="629"/>
      <c r="J601" s="629"/>
      <c r="K601" s="629"/>
      <c r="L601" s="629"/>
      <c r="M601" s="630"/>
    </row>
    <row r="602" spans="1:13" s="631" customFormat="1" ht="15.75" customHeight="1">
      <c r="A602" s="628"/>
      <c r="B602" s="628"/>
      <c r="C602" s="628"/>
      <c r="D602" s="628"/>
      <c r="E602" s="628"/>
      <c r="F602" s="628"/>
      <c r="G602" s="628"/>
      <c r="H602" s="628"/>
      <c r="I602" s="629"/>
      <c r="J602" s="629"/>
      <c r="K602" s="629"/>
      <c r="L602" s="629"/>
      <c r="M602" s="630"/>
    </row>
    <row r="603" spans="1:13" s="631" customFormat="1" ht="15.75" customHeight="1">
      <c r="A603" s="628"/>
      <c r="B603" s="628"/>
      <c r="C603" s="628"/>
      <c r="D603" s="628"/>
      <c r="E603" s="628"/>
      <c r="F603" s="628"/>
      <c r="G603" s="628"/>
      <c r="H603" s="628"/>
      <c r="I603" s="629"/>
      <c r="J603" s="629"/>
      <c r="K603" s="629"/>
      <c r="L603" s="629"/>
      <c r="M603" s="630"/>
    </row>
    <row r="604" spans="1:13" s="631" customFormat="1" ht="15.75" customHeight="1">
      <c r="A604" s="628"/>
      <c r="B604" s="628"/>
      <c r="C604" s="628"/>
      <c r="D604" s="628"/>
      <c r="E604" s="628"/>
      <c r="F604" s="628"/>
      <c r="G604" s="628"/>
      <c r="H604" s="628"/>
      <c r="I604" s="629"/>
      <c r="J604" s="629"/>
      <c r="K604" s="629"/>
      <c r="L604" s="629"/>
      <c r="M604" s="630"/>
    </row>
    <row r="605" spans="1:13" s="631" customFormat="1" ht="15.75" customHeight="1">
      <c r="A605" s="628"/>
      <c r="B605" s="628"/>
      <c r="C605" s="628"/>
      <c r="D605" s="628"/>
      <c r="E605" s="628"/>
      <c r="F605" s="628"/>
      <c r="G605" s="628"/>
      <c r="H605" s="628"/>
      <c r="I605" s="629"/>
      <c r="J605" s="629"/>
      <c r="K605" s="629"/>
      <c r="L605" s="629"/>
      <c r="M605" s="630"/>
    </row>
    <row r="606" spans="1:13" s="631" customFormat="1" ht="15.75" customHeight="1">
      <c r="A606" s="628"/>
      <c r="B606" s="628"/>
      <c r="C606" s="628"/>
      <c r="D606" s="628"/>
      <c r="E606" s="628"/>
      <c r="F606" s="628"/>
      <c r="G606" s="628"/>
      <c r="H606" s="628"/>
      <c r="I606" s="629"/>
      <c r="J606" s="629"/>
      <c r="K606" s="629"/>
      <c r="L606" s="629"/>
      <c r="M606" s="630"/>
    </row>
    <row r="607" spans="1:13" s="631" customFormat="1" ht="15.75" customHeight="1">
      <c r="A607" s="628"/>
      <c r="B607" s="628"/>
      <c r="C607" s="628"/>
      <c r="D607" s="628"/>
      <c r="E607" s="628"/>
      <c r="F607" s="628"/>
      <c r="G607" s="628"/>
      <c r="H607" s="628"/>
      <c r="I607" s="629"/>
      <c r="J607" s="629"/>
      <c r="K607" s="629"/>
      <c r="L607" s="629"/>
      <c r="M607" s="630"/>
    </row>
    <row r="608" spans="1:13" s="631" customFormat="1" ht="15.75" customHeight="1">
      <c r="A608" s="628"/>
      <c r="B608" s="628"/>
      <c r="C608" s="628"/>
      <c r="D608" s="628"/>
      <c r="E608" s="628"/>
      <c r="F608" s="628"/>
      <c r="G608" s="628"/>
      <c r="H608" s="628"/>
      <c r="I608" s="629"/>
      <c r="J608" s="629"/>
      <c r="K608" s="629"/>
      <c r="L608" s="629"/>
      <c r="M608" s="630"/>
    </row>
    <row r="609" spans="1:13" s="631" customFormat="1" ht="15.75" customHeight="1">
      <c r="A609" s="628"/>
      <c r="B609" s="628"/>
      <c r="C609" s="628"/>
      <c r="D609" s="628"/>
      <c r="E609" s="628"/>
      <c r="F609" s="628"/>
      <c r="G609" s="628"/>
      <c r="H609" s="628"/>
      <c r="I609" s="629"/>
      <c r="J609" s="629"/>
      <c r="K609" s="629"/>
      <c r="L609" s="629"/>
      <c r="M609" s="630"/>
    </row>
    <row r="610" spans="1:13" s="631" customFormat="1" ht="15.75" customHeight="1">
      <c r="A610" s="628"/>
      <c r="B610" s="628"/>
      <c r="C610" s="628"/>
      <c r="D610" s="628"/>
      <c r="E610" s="628"/>
      <c r="F610" s="628"/>
      <c r="G610" s="628"/>
      <c r="H610" s="628"/>
      <c r="I610" s="629"/>
      <c r="J610" s="629"/>
      <c r="K610" s="629"/>
      <c r="L610" s="629"/>
      <c r="M610" s="630"/>
    </row>
    <row r="611" spans="1:13" s="631" customFormat="1" ht="15.75" customHeight="1">
      <c r="A611" s="628"/>
      <c r="B611" s="628"/>
      <c r="C611" s="628"/>
      <c r="D611" s="628"/>
      <c r="E611" s="628"/>
      <c r="F611" s="628"/>
      <c r="G611" s="628"/>
      <c r="H611" s="628"/>
      <c r="I611" s="629"/>
      <c r="J611" s="629"/>
      <c r="K611" s="629"/>
      <c r="L611" s="629"/>
      <c r="M611" s="630"/>
    </row>
    <row r="612" spans="1:13" s="631" customFormat="1" ht="15.75" customHeight="1">
      <c r="A612" s="628"/>
      <c r="B612" s="628"/>
      <c r="C612" s="628"/>
      <c r="D612" s="628"/>
      <c r="E612" s="628"/>
      <c r="F612" s="628"/>
      <c r="G612" s="628"/>
      <c r="H612" s="628"/>
      <c r="I612" s="629"/>
      <c r="J612" s="629"/>
      <c r="K612" s="629"/>
      <c r="L612" s="629"/>
      <c r="M612" s="630"/>
    </row>
    <row r="613" spans="1:13" s="631" customFormat="1" ht="15.75" customHeight="1">
      <c r="A613" s="628"/>
      <c r="B613" s="628"/>
      <c r="C613" s="628"/>
      <c r="D613" s="628"/>
      <c r="E613" s="628"/>
      <c r="F613" s="628"/>
      <c r="G613" s="628"/>
      <c r="H613" s="628"/>
      <c r="I613" s="629"/>
      <c r="J613" s="629"/>
      <c r="K613" s="629"/>
      <c r="L613" s="629"/>
      <c r="M613" s="630"/>
    </row>
    <row r="614" spans="1:13" s="631" customFormat="1" ht="15.75" customHeight="1">
      <c r="A614" s="628"/>
      <c r="B614" s="628"/>
      <c r="C614" s="628"/>
      <c r="D614" s="628"/>
      <c r="E614" s="628"/>
      <c r="F614" s="628"/>
      <c r="G614" s="628"/>
      <c r="H614" s="628"/>
      <c r="I614" s="629"/>
      <c r="J614" s="629"/>
      <c r="K614" s="629"/>
      <c r="L614" s="629"/>
      <c r="M614" s="630"/>
    </row>
    <row r="615" spans="1:13" s="631" customFormat="1" ht="15.75" customHeight="1">
      <c r="A615" s="628"/>
      <c r="B615" s="628"/>
      <c r="C615" s="628"/>
      <c r="D615" s="628"/>
      <c r="E615" s="628"/>
      <c r="F615" s="628"/>
      <c r="G615" s="628"/>
      <c r="H615" s="628"/>
      <c r="I615" s="629"/>
      <c r="J615" s="629"/>
      <c r="K615" s="629"/>
      <c r="L615" s="629"/>
      <c r="M615" s="630"/>
    </row>
    <row r="616" spans="1:13" s="631" customFormat="1" ht="15.75" customHeight="1">
      <c r="A616" s="628"/>
      <c r="B616" s="628"/>
      <c r="C616" s="628"/>
      <c r="D616" s="628"/>
      <c r="E616" s="628"/>
      <c r="F616" s="628"/>
      <c r="G616" s="628"/>
      <c r="H616" s="628"/>
      <c r="I616" s="629"/>
      <c r="J616" s="629"/>
      <c r="K616" s="629"/>
      <c r="L616" s="629"/>
      <c r="M616" s="630"/>
    </row>
    <row r="617" spans="1:13" s="631" customFormat="1" ht="15.75" customHeight="1">
      <c r="A617" s="628"/>
      <c r="B617" s="628"/>
      <c r="C617" s="628"/>
      <c r="D617" s="628"/>
      <c r="E617" s="628"/>
      <c r="F617" s="628"/>
      <c r="G617" s="628"/>
      <c r="H617" s="628"/>
      <c r="I617" s="629"/>
      <c r="J617" s="629"/>
      <c r="K617" s="629"/>
      <c r="L617" s="629"/>
      <c r="M617" s="630"/>
    </row>
    <row r="618" spans="1:13" s="631" customFormat="1" ht="15.75" customHeight="1">
      <c r="A618" s="628"/>
      <c r="B618" s="628"/>
      <c r="C618" s="628"/>
      <c r="D618" s="628"/>
      <c r="E618" s="628"/>
      <c r="F618" s="628"/>
      <c r="G618" s="628"/>
      <c r="H618" s="628"/>
      <c r="I618" s="629"/>
      <c r="J618" s="629"/>
      <c r="K618" s="629"/>
      <c r="L618" s="629"/>
      <c r="M618" s="630"/>
    </row>
    <row r="619" spans="1:13" s="631" customFormat="1" ht="15.75" customHeight="1">
      <c r="A619" s="628"/>
      <c r="B619" s="628"/>
      <c r="C619" s="628"/>
      <c r="D619" s="628"/>
      <c r="E619" s="628"/>
      <c r="F619" s="628"/>
      <c r="G619" s="628"/>
      <c r="H619" s="628"/>
      <c r="I619" s="629"/>
      <c r="J619" s="629"/>
      <c r="K619" s="629"/>
      <c r="L619" s="629"/>
      <c r="M619" s="630"/>
    </row>
    <row r="620" spans="1:13" s="631" customFormat="1" ht="15.75" customHeight="1">
      <c r="A620" s="628"/>
      <c r="B620" s="628"/>
      <c r="C620" s="628"/>
      <c r="D620" s="628"/>
      <c r="E620" s="628"/>
      <c r="F620" s="628"/>
      <c r="G620" s="628"/>
      <c r="H620" s="628"/>
      <c r="I620" s="629"/>
      <c r="J620" s="629"/>
      <c r="K620" s="629"/>
      <c r="L620" s="629"/>
      <c r="M620" s="630"/>
    </row>
    <row r="621" spans="1:13" s="631" customFormat="1" ht="15.75" customHeight="1">
      <c r="A621" s="628"/>
      <c r="B621" s="628"/>
      <c r="C621" s="628"/>
      <c r="D621" s="628"/>
      <c r="E621" s="628"/>
      <c r="F621" s="628"/>
      <c r="G621" s="628"/>
      <c r="H621" s="628"/>
      <c r="I621" s="629"/>
      <c r="J621" s="629"/>
      <c r="K621" s="629"/>
      <c r="L621" s="629"/>
      <c r="M621" s="630"/>
    </row>
    <row r="622" spans="1:13" s="631" customFormat="1" ht="15.75" customHeight="1">
      <c r="A622" s="628"/>
      <c r="B622" s="628"/>
      <c r="C622" s="628"/>
      <c r="D622" s="628"/>
      <c r="E622" s="628"/>
      <c r="F622" s="628"/>
      <c r="G622" s="628"/>
      <c r="H622" s="628"/>
      <c r="I622" s="629"/>
      <c r="J622" s="629"/>
      <c r="K622" s="629"/>
      <c r="L622" s="629"/>
      <c r="M622" s="630"/>
    </row>
    <row r="623" spans="1:13" s="631" customFormat="1" ht="15.75" customHeight="1">
      <c r="A623" s="628"/>
      <c r="B623" s="628"/>
      <c r="C623" s="628"/>
      <c r="D623" s="628"/>
      <c r="E623" s="628"/>
      <c r="F623" s="628"/>
      <c r="G623" s="628"/>
      <c r="H623" s="628"/>
      <c r="I623" s="629"/>
      <c r="J623" s="629"/>
      <c r="K623" s="629"/>
      <c r="L623" s="629"/>
      <c r="M623" s="630"/>
    </row>
    <row r="624" spans="1:13" s="631" customFormat="1" ht="15.75" customHeight="1">
      <c r="A624" s="628"/>
      <c r="B624" s="628"/>
      <c r="C624" s="628"/>
      <c r="D624" s="628"/>
      <c r="E624" s="628"/>
      <c r="F624" s="628"/>
      <c r="G624" s="628"/>
      <c r="H624" s="628"/>
      <c r="I624" s="629"/>
      <c r="J624" s="629"/>
      <c r="K624" s="629"/>
      <c r="L624" s="629"/>
      <c r="M624" s="630"/>
    </row>
    <row r="625" spans="1:13" s="631" customFormat="1" ht="15.75" customHeight="1">
      <c r="A625" s="628"/>
      <c r="B625" s="628"/>
      <c r="C625" s="628"/>
      <c r="D625" s="628"/>
      <c r="E625" s="628"/>
      <c r="F625" s="628"/>
      <c r="G625" s="628"/>
      <c r="H625" s="628"/>
      <c r="I625" s="629"/>
      <c r="J625" s="629"/>
      <c r="K625" s="629"/>
      <c r="L625" s="629"/>
      <c r="M625" s="630"/>
    </row>
    <row r="626" spans="1:13" s="631" customFormat="1" ht="15.75" customHeight="1">
      <c r="A626" s="628"/>
      <c r="B626" s="628"/>
      <c r="C626" s="628"/>
      <c r="D626" s="628"/>
      <c r="E626" s="628"/>
      <c r="F626" s="628"/>
      <c r="G626" s="628"/>
      <c r="H626" s="628"/>
      <c r="I626" s="629"/>
      <c r="J626" s="629"/>
      <c r="K626" s="629"/>
      <c r="L626" s="629"/>
      <c r="M626" s="630"/>
    </row>
    <row r="627" spans="1:13" s="631" customFormat="1" ht="15.75" customHeight="1">
      <c r="A627" s="628"/>
      <c r="B627" s="628"/>
      <c r="C627" s="628"/>
      <c r="D627" s="628"/>
      <c r="E627" s="628"/>
      <c r="F627" s="628"/>
      <c r="G627" s="628"/>
      <c r="H627" s="628"/>
      <c r="I627" s="629"/>
      <c r="J627" s="629"/>
      <c r="K627" s="629"/>
      <c r="L627" s="629"/>
      <c r="M627" s="630"/>
    </row>
    <row r="628" spans="1:13" s="631" customFormat="1" ht="15.75" customHeight="1">
      <c r="A628" s="628"/>
      <c r="B628" s="628"/>
      <c r="C628" s="628"/>
      <c r="D628" s="628"/>
      <c r="E628" s="628"/>
      <c r="F628" s="628"/>
      <c r="G628" s="628"/>
      <c r="H628" s="628"/>
      <c r="I628" s="629"/>
      <c r="J628" s="629"/>
      <c r="K628" s="629"/>
      <c r="L628" s="629"/>
      <c r="M628" s="630"/>
    </row>
    <row r="629" spans="1:13" s="631" customFormat="1" ht="15.75" customHeight="1">
      <c r="A629" s="628"/>
      <c r="B629" s="628"/>
      <c r="C629" s="628"/>
      <c r="D629" s="628"/>
      <c r="E629" s="628"/>
      <c r="F629" s="628"/>
      <c r="G629" s="628"/>
      <c r="H629" s="628"/>
      <c r="I629" s="629"/>
      <c r="J629" s="629"/>
      <c r="K629" s="629"/>
      <c r="L629" s="629"/>
      <c r="M629" s="630"/>
    </row>
    <row r="630" spans="1:13" s="631" customFormat="1" ht="15.75" customHeight="1">
      <c r="A630" s="628"/>
      <c r="B630" s="628"/>
      <c r="C630" s="628"/>
      <c r="D630" s="628"/>
      <c r="E630" s="628"/>
      <c r="F630" s="628"/>
      <c r="G630" s="628"/>
      <c r="H630" s="628"/>
      <c r="I630" s="629"/>
      <c r="J630" s="629"/>
      <c r="K630" s="629"/>
      <c r="L630" s="629"/>
      <c r="M630" s="630"/>
    </row>
    <row r="631" spans="1:13" s="631" customFormat="1" ht="15.75" customHeight="1">
      <c r="A631" s="628"/>
      <c r="B631" s="628"/>
      <c r="C631" s="628"/>
      <c r="D631" s="628"/>
      <c r="E631" s="628"/>
      <c r="F631" s="628"/>
      <c r="G631" s="628"/>
      <c r="H631" s="628"/>
      <c r="I631" s="629"/>
      <c r="J631" s="629"/>
      <c r="K631" s="629"/>
      <c r="L631" s="629"/>
      <c r="M631" s="630"/>
    </row>
    <row r="632" spans="1:13" s="631" customFormat="1" ht="15.75" customHeight="1">
      <c r="A632" s="628"/>
      <c r="B632" s="628"/>
      <c r="C632" s="628"/>
      <c r="D632" s="628"/>
      <c r="E632" s="628"/>
      <c r="F632" s="628"/>
      <c r="G632" s="628"/>
      <c r="H632" s="628"/>
      <c r="I632" s="629"/>
      <c r="J632" s="629"/>
      <c r="K632" s="629"/>
      <c r="L632" s="629"/>
      <c r="M632" s="630"/>
    </row>
    <row r="633" spans="1:13" s="631" customFormat="1" ht="15.75" customHeight="1">
      <c r="A633" s="628"/>
      <c r="B633" s="628"/>
      <c r="C633" s="628"/>
      <c r="D633" s="628"/>
      <c r="E633" s="628"/>
      <c r="F633" s="628"/>
      <c r="G633" s="628"/>
      <c r="H633" s="628"/>
      <c r="I633" s="629"/>
      <c r="J633" s="629"/>
      <c r="K633" s="629"/>
      <c r="L633" s="629"/>
      <c r="M633" s="630"/>
    </row>
    <row r="634" spans="1:13" s="631" customFormat="1" ht="15.75" customHeight="1">
      <c r="A634" s="628"/>
      <c r="B634" s="628"/>
      <c r="C634" s="628"/>
      <c r="D634" s="628"/>
      <c r="E634" s="628"/>
      <c r="F634" s="628"/>
      <c r="G634" s="628"/>
      <c r="H634" s="628"/>
      <c r="I634" s="629"/>
      <c r="J634" s="629"/>
      <c r="K634" s="629"/>
      <c r="L634" s="629"/>
      <c r="M634" s="630"/>
    </row>
    <row r="635" spans="1:13" s="631" customFormat="1" ht="15.75" customHeight="1">
      <c r="A635" s="628"/>
      <c r="B635" s="628"/>
      <c r="C635" s="628"/>
      <c r="D635" s="628"/>
      <c r="E635" s="628"/>
      <c r="F635" s="628"/>
      <c r="G635" s="628"/>
      <c r="H635" s="628"/>
      <c r="I635" s="629"/>
      <c r="J635" s="629"/>
      <c r="K635" s="629"/>
      <c r="L635" s="629"/>
      <c r="M635" s="630"/>
    </row>
    <row r="636" spans="1:13" s="631" customFormat="1" ht="15.75" customHeight="1">
      <c r="A636" s="628"/>
      <c r="B636" s="628"/>
      <c r="C636" s="628"/>
      <c r="D636" s="628"/>
      <c r="E636" s="628"/>
      <c r="F636" s="628"/>
      <c r="G636" s="628"/>
      <c r="H636" s="628"/>
      <c r="I636" s="629"/>
      <c r="J636" s="629"/>
      <c r="K636" s="629"/>
      <c r="L636" s="629"/>
      <c r="M636" s="630"/>
    </row>
    <row r="637" spans="1:13" s="631" customFormat="1" ht="15.75" customHeight="1">
      <c r="A637" s="628"/>
      <c r="B637" s="628"/>
      <c r="C637" s="628"/>
      <c r="D637" s="628"/>
      <c r="E637" s="628"/>
      <c r="F637" s="628"/>
      <c r="G637" s="628"/>
      <c r="H637" s="628"/>
      <c r="I637" s="629"/>
      <c r="J637" s="629"/>
      <c r="K637" s="629"/>
      <c r="L637" s="629"/>
      <c r="M637" s="630"/>
    </row>
    <row r="638" spans="1:13" s="631" customFormat="1" ht="15.75" customHeight="1">
      <c r="A638" s="628"/>
      <c r="B638" s="628"/>
      <c r="C638" s="628"/>
      <c r="D638" s="628"/>
      <c r="E638" s="628"/>
      <c r="F638" s="628"/>
      <c r="G638" s="628"/>
      <c r="H638" s="628"/>
      <c r="I638" s="629"/>
      <c r="J638" s="629"/>
      <c r="K638" s="629"/>
      <c r="L638" s="629"/>
      <c r="M638" s="630"/>
    </row>
    <row r="639" spans="1:13" s="631" customFormat="1" ht="15.75" customHeight="1">
      <c r="A639" s="628"/>
      <c r="B639" s="628"/>
      <c r="C639" s="628"/>
      <c r="D639" s="628"/>
      <c r="E639" s="628"/>
      <c r="F639" s="628"/>
      <c r="G639" s="628"/>
      <c r="H639" s="628"/>
      <c r="I639" s="629"/>
      <c r="J639" s="629"/>
      <c r="K639" s="629"/>
      <c r="L639" s="629"/>
      <c r="M639" s="630"/>
    </row>
    <row r="640" spans="1:13" s="631" customFormat="1" ht="15.75" customHeight="1">
      <c r="A640" s="628"/>
      <c r="B640" s="628"/>
      <c r="C640" s="628"/>
      <c r="D640" s="628"/>
      <c r="E640" s="628"/>
      <c r="F640" s="628"/>
      <c r="G640" s="628"/>
      <c r="H640" s="628"/>
      <c r="I640" s="629"/>
      <c r="J640" s="629"/>
      <c r="K640" s="629"/>
      <c r="L640" s="629"/>
      <c r="M640" s="630"/>
    </row>
    <row r="641" spans="1:13" s="631" customFormat="1" ht="15.75" customHeight="1">
      <c r="A641" s="628"/>
      <c r="B641" s="628"/>
      <c r="C641" s="628"/>
      <c r="D641" s="628"/>
      <c r="E641" s="628"/>
      <c r="F641" s="628"/>
      <c r="G641" s="628"/>
      <c r="H641" s="628"/>
      <c r="I641" s="629"/>
      <c r="J641" s="629"/>
      <c r="K641" s="629"/>
      <c r="L641" s="629"/>
      <c r="M641" s="630"/>
    </row>
    <row r="642" spans="1:13" s="631" customFormat="1" ht="15.75" customHeight="1">
      <c r="A642" s="628"/>
      <c r="B642" s="628"/>
      <c r="C642" s="628"/>
      <c r="D642" s="628"/>
      <c r="E642" s="628"/>
      <c r="F642" s="628"/>
      <c r="G642" s="628"/>
      <c r="H642" s="628"/>
      <c r="I642" s="629"/>
      <c r="J642" s="629"/>
      <c r="K642" s="629"/>
      <c r="L642" s="629"/>
      <c r="M642" s="630"/>
    </row>
    <row r="643" spans="1:13" s="631" customFormat="1" ht="15.75" customHeight="1">
      <c r="A643" s="628"/>
      <c r="B643" s="628"/>
      <c r="C643" s="628"/>
      <c r="D643" s="628"/>
      <c r="E643" s="628"/>
      <c r="F643" s="628"/>
      <c r="G643" s="628"/>
      <c r="H643" s="628"/>
      <c r="I643" s="629"/>
      <c r="J643" s="629"/>
      <c r="K643" s="629"/>
      <c r="L643" s="629"/>
      <c r="M643" s="630"/>
    </row>
    <row r="644" spans="1:13" s="631" customFormat="1" ht="15.75" customHeight="1">
      <c r="A644" s="628"/>
      <c r="B644" s="628"/>
      <c r="C644" s="628"/>
      <c r="D644" s="628"/>
      <c r="E644" s="628"/>
      <c r="F644" s="628"/>
      <c r="G644" s="628"/>
      <c r="H644" s="628"/>
      <c r="I644" s="629"/>
      <c r="J644" s="629"/>
      <c r="K644" s="629"/>
      <c r="L644" s="629"/>
      <c r="M644" s="630"/>
    </row>
    <row r="645" spans="1:13" s="631" customFormat="1" ht="15.75" customHeight="1">
      <c r="A645" s="628"/>
      <c r="B645" s="628"/>
      <c r="C645" s="628"/>
      <c r="D645" s="628"/>
      <c r="E645" s="628"/>
      <c r="F645" s="628"/>
      <c r="G645" s="628"/>
      <c r="H645" s="628"/>
      <c r="I645" s="629"/>
      <c r="J645" s="629"/>
      <c r="K645" s="629"/>
      <c r="L645" s="629"/>
      <c r="M645" s="630"/>
    </row>
    <row r="646" spans="1:13" s="631" customFormat="1" ht="15.75" customHeight="1">
      <c r="A646" s="628"/>
      <c r="B646" s="628"/>
      <c r="C646" s="628"/>
      <c r="D646" s="628"/>
      <c r="E646" s="628"/>
      <c r="F646" s="628"/>
      <c r="G646" s="628"/>
      <c r="H646" s="628"/>
      <c r="I646" s="629"/>
      <c r="J646" s="629"/>
      <c r="K646" s="629"/>
      <c r="L646" s="629"/>
      <c r="M646" s="630"/>
    </row>
    <row r="647" spans="1:13" s="631" customFormat="1" ht="15.75" customHeight="1">
      <c r="A647" s="628"/>
      <c r="B647" s="628"/>
      <c r="C647" s="628"/>
      <c r="D647" s="628"/>
      <c r="E647" s="628"/>
      <c r="F647" s="628"/>
      <c r="G647" s="628"/>
      <c r="H647" s="628"/>
      <c r="I647" s="629"/>
      <c r="J647" s="629"/>
      <c r="K647" s="629"/>
      <c r="L647" s="629"/>
      <c r="M647" s="630"/>
    </row>
    <row r="648" spans="1:13" s="631" customFormat="1" ht="15.75" customHeight="1">
      <c r="A648" s="628"/>
      <c r="B648" s="628"/>
      <c r="C648" s="628"/>
      <c r="D648" s="628"/>
      <c r="E648" s="628"/>
      <c r="F648" s="628"/>
      <c r="G648" s="628"/>
      <c r="H648" s="628"/>
      <c r="I648" s="629"/>
      <c r="J648" s="629"/>
      <c r="K648" s="629"/>
      <c r="L648" s="629"/>
      <c r="M648" s="630"/>
    </row>
    <row r="649" spans="1:13" s="631" customFormat="1" ht="15.75" customHeight="1">
      <c r="A649" s="628"/>
      <c r="B649" s="628"/>
      <c r="C649" s="628"/>
      <c r="D649" s="628"/>
      <c r="E649" s="628"/>
      <c r="F649" s="628"/>
      <c r="G649" s="628"/>
      <c r="H649" s="628"/>
      <c r="I649" s="629"/>
      <c r="J649" s="629"/>
      <c r="K649" s="629"/>
      <c r="L649" s="629"/>
      <c r="M649" s="630"/>
    </row>
    <row r="650" spans="1:13" s="631" customFormat="1" ht="15.75" customHeight="1">
      <c r="A650" s="628"/>
      <c r="B650" s="628"/>
      <c r="C650" s="628"/>
      <c r="D650" s="628"/>
      <c r="E650" s="628"/>
      <c r="F650" s="628"/>
      <c r="G650" s="628"/>
      <c r="H650" s="628"/>
      <c r="I650" s="629"/>
      <c r="J650" s="629"/>
      <c r="K650" s="629"/>
      <c r="L650" s="629"/>
      <c r="M650" s="630"/>
    </row>
    <row r="651" spans="1:13" s="631" customFormat="1" ht="15.75" customHeight="1">
      <c r="A651" s="628"/>
      <c r="B651" s="628"/>
      <c r="C651" s="628"/>
      <c r="D651" s="628"/>
      <c r="E651" s="628"/>
      <c r="F651" s="628"/>
      <c r="G651" s="628"/>
      <c r="H651" s="628"/>
      <c r="I651" s="629"/>
      <c r="J651" s="629"/>
      <c r="K651" s="629"/>
      <c r="L651" s="629"/>
      <c r="M651" s="630"/>
    </row>
    <row r="652" spans="1:13" s="631" customFormat="1" ht="15.75" customHeight="1">
      <c r="A652" s="628"/>
      <c r="B652" s="628"/>
      <c r="C652" s="628"/>
      <c r="D652" s="628"/>
      <c r="E652" s="628"/>
      <c r="F652" s="628"/>
      <c r="G652" s="628"/>
      <c r="H652" s="628"/>
      <c r="I652" s="629"/>
      <c r="J652" s="629"/>
      <c r="K652" s="629"/>
      <c r="L652" s="629"/>
      <c r="M652" s="630"/>
    </row>
    <row r="653" spans="1:13" s="631" customFormat="1" ht="15.75" customHeight="1">
      <c r="A653" s="628"/>
      <c r="B653" s="628"/>
      <c r="C653" s="628"/>
      <c r="D653" s="628"/>
      <c r="E653" s="628"/>
      <c r="F653" s="628"/>
      <c r="G653" s="628"/>
      <c r="H653" s="628"/>
      <c r="I653" s="629"/>
      <c r="J653" s="629"/>
      <c r="K653" s="629"/>
      <c r="L653" s="629"/>
      <c r="M653" s="630"/>
    </row>
    <row r="654" spans="1:13" s="631" customFormat="1" ht="15.75" customHeight="1">
      <c r="A654" s="628"/>
      <c r="B654" s="628"/>
      <c r="C654" s="628"/>
      <c r="D654" s="628"/>
      <c r="E654" s="628"/>
      <c r="F654" s="628"/>
      <c r="G654" s="628"/>
      <c r="H654" s="628"/>
      <c r="I654" s="629"/>
      <c r="J654" s="629"/>
      <c r="K654" s="629"/>
      <c r="L654" s="629"/>
      <c r="M654" s="630"/>
    </row>
    <row r="655" spans="1:13" s="631" customFormat="1" ht="15.75" customHeight="1">
      <c r="A655" s="628"/>
      <c r="B655" s="628"/>
      <c r="C655" s="628"/>
      <c r="D655" s="628"/>
      <c r="E655" s="628"/>
      <c r="F655" s="628"/>
      <c r="G655" s="628"/>
      <c r="H655" s="628"/>
      <c r="I655" s="629"/>
      <c r="J655" s="629"/>
      <c r="K655" s="629"/>
      <c r="L655" s="629"/>
      <c r="M655" s="630"/>
    </row>
    <row r="656" spans="1:13" s="631" customFormat="1" ht="15.75" customHeight="1">
      <c r="A656" s="628"/>
      <c r="B656" s="628"/>
      <c r="C656" s="628"/>
      <c r="D656" s="628"/>
      <c r="E656" s="628"/>
      <c r="F656" s="628"/>
      <c r="G656" s="628"/>
      <c r="H656" s="628"/>
      <c r="I656" s="629"/>
      <c r="J656" s="629"/>
      <c r="K656" s="629"/>
      <c r="L656" s="629"/>
      <c r="M656" s="630"/>
    </row>
    <row r="657" spans="1:13" s="631" customFormat="1" ht="15.75" customHeight="1">
      <c r="A657" s="628"/>
      <c r="B657" s="628"/>
      <c r="C657" s="628"/>
      <c r="D657" s="628"/>
      <c r="E657" s="628"/>
      <c r="F657" s="628"/>
      <c r="G657" s="628"/>
      <c r="H657" s="628"/>
      <c r="I657" s="629"/>
      <c r="J657" s="629"/>
      <c r="K657" s="629"/>
      <c r="L657" s="629"/>
      <c r="M657" s="630"/>
    </row>
    <row r="658" spans="1:13" s="631" customFormat="1" ht="15.75" customHeight="1">
      <c r="A658" s="628"/>
      <c r="B658" s="628"/>
      <c r="C658" s="628"/>
      <c r="D658" s="628"/>
      <c r="E658" s="628"/>
      <c r="F658" s="628"/>
      <c r="G658" s="628"/>
      <c r="H658" s="628"/>
      <c r="I658" s="629"/>
      <c r="J658" s="629"/>
      <c r="K658" s="629"/>
      <c r="L658" s="629"/>
      <c r="M658" s="630"/>
    </row>
    <row r="659" spans="1:13" s="631" customFormat="1" ht="15.75" customHeight="1">
      <c r="A659" s="628"/>
      <c r="B659" s="628"/>
      <c r="C659" s="628"/>
      <c r="D659" s="628"/>
      <c r="E659" s="628"/>
      <c r="F659" s="628"/>
      <c r="G659" s="628"/>
      <c r="H659" s="628"/>
      <c r="I659" s="629"/>
      <c r="J659" s="629"/>
      <c r="K659" s="629"/>
      <c r="L659" s="629"/>
      <c r="M659" s="630"/>
    </row>
    <row r="660" spans="1:13" s="631" customFormat="1" ht="15.75" customHeight="1">
      <c r="A660" s="628"/>
      <c r="B660" s="628"/>
      <c r="C660" s="628"/>
      <c r="D660" s="628"/>
      <c r="E660" s="628"/>
      <c r="F660" s="628"/>
      <c r="G660" s="628"/>
      <c r="H660" s="628"/>
      <c r="I660" s="629"/>
      <c r="J660" s="629"/>
      <c r="K660" s="629"/>
      <c r="L660" s="629"/>
      <c r="M660" s="630"/>
    </row>
    <row r="661" spans="1:13" s="631" customFormat="1" ht="15.75" customHeight="1">
      <c r="A661" s="628"/>
      <c r="B661" s="628"/>
      <c r="C661" s="628"/>
      <c r="D661" s="628"/>
      <c r="E661" s="628"/>
      <c r="F661" s="628"/>
      <c r="G661" s="628"/>
      <c r="H661" s="628"/>
      <c r="I661" s="629"/>
      <c r="J661" s="629"/>
      <c r="K661" s="629"/>
      <c r="L661" s="629"/>
      <c r="M661" s="630"/>
    </row>
    <row r="662" spans="1:13" s="631" customFormat="1" ht="15.75" customHeight="1">
      <c r="A662" s="628"/>
      <c r="B662" s="628"/>
      <c r="C662" s="628"/>
      <c r="D662" s="628"/>
      <c r="E662" s="628"/>
      <c r="F662" s="628"/>
      <c r="G662" s="628"/>
      <c r="H662" s="628"/>
      <c r="I662" s="629"/>
      <c r="J662" s="629"/>
      <c r="K662" s="629"/>
      <c r="L662" s="629"/>
      <c r="M662" s="630"/>
    </row>
    <row r="663" spans="1:13" s="631" customFormat="1" ht="15.75" customHeight="1">
      <c r="A663" s="628"/>
      <c r="B663" s="628"/>
      <c r="C663" s="628"/>
      <c r="D663" s="628"/>
      <c r="E663" s="628"/>
      <c r="F663" s="628"/>
      <c r="G663" s="628"/>
      <c r="H663" s="628"/>
      <c r="I663" s="629"/>
      <c r="J663" s="629"/>
      <c r="K663" s="629"/>
      <c r="L663" s="629"/>
      <c r="M663" s="630"/>
    </row>
    <row r="664" spans="1:13" s="631" customFormat="1" ht="15.75" customHeight="1">
      <c r="A664" s="628"/>
      <c r="B664" s="628"/>
      <c r="C664" s="628"/>
      <c r="D664" s="628"/>
      <c r="E664" s="628"/>
      <c r="F664" s="628"/>
      <c r="G664" s="628"/>
      <c r="H664" s="628"/>
      <c r="I664" s="629"/>
      <c r="J664" s="629"/>
      <c r="K664" s="629"/>
      <c r="L664" s="629"/>
      <c r="M664" s="630"/>
    </row>
    <row r="665" spans="1:13" s="631" customFormat="1" ht="15.75" customHeight="1">
      <c r="A665" s="628"/>
      <c r="B665" s="628"/>
      <c r="C665" s="628"/>
      <c r="D665" s="628"/>
      <c r="E665" s="628"/>
      <c r="F665" s="628"/>
      <c r="G665" s="628"/>
      <c r="H665" s="628"/>
      <c r="I665" s="629"/>
      <c r="J665" s="629"/>
      <c r="K665" s="629"/>
      <c r="L665" s="629"/>
      <c r="M665" s="630"/>
    </row>
    <row r="666" spans="1:13" s="631" customFormat="1" ht="15.75" customHeight="1">
      <c r="A666" s="628"/>
      <c r="B666" s="628"/>
      <c r="C666" s="628"/>
      <c r="D666" s="628"/>
      <c r="E666" s="628"/>
      <c r="F666" s="628"/>
      <c r="G666" s="628"/>
      <c r="H666" s="628"/>
      <c r="I666" s="629"/>
      <c r="J666" s="629"/>
      <c r="K666" s="629"/>
      <c r="L666" s="629"/>
      <c r="M666" s="630"/>
    </row>
    <row r="667" spans="1:13" s="631" customFormat="1" ht="15.75" customHeight="1">
      <c r="A667" s="628"/>
      <c r="B667" s="628"/>
      <c r="C667" s="628"/>
      <c r="D667" s="628"/>
      <c r="E667" s="628"/>
      <c r="F667" s="628"/>
      <c r="G667" s="628"/>
      <c r="H667" s="628"/>
      <c r="I667" s="629"/>
      <c r="J667" s="629"/>
      <c r="K667" s="629"/>
      <c r="L667" s="629"/>
      <c r="M667" s="630"/>
    </row>
    <row r="668" spans="1:13" s="631" customFormat="1" ht="15.75" customHeight="1">
      <c r="A668" s="628"/>
      <c r="B668" s="628"/>
      <c r="C668" s="628"/>
      <c r="D668" s="628"/>
      <c r="E668" s="628"/>
      <c r="F668" s="628"/>
      <c r="G668" s="628"/>
      <c r="H668" s="628"/>
      <c r="I668" s="629"/>
      <c r="J668" s="629"/>
      <c r="K668" s="629"/>
      <c r="L668" s="629"/>
      <c r="M668" s="630"/>
    </row>
    <row r="669" spans="1:13" s="631" customFormat="1" ht="15.75" customHeight="1">
      <c r="A669" s="628"/>
      <c r="B669" s="628"/>
      <c r="C669" s="628"/>
      <c r="D669" s="628"/>
      <c r="E669" s="628"/>
      <c r="F669" s="628"/>
      <c r="G669" s="628"/>
      <c r="H669" s="628"/>
      <c r="I669" s="629"/>
      <c r="J669" s="629"/>
      <c r="K669" s="629"/>
      <c r="L669" s="629"/>
      <c r="M669" s="630"/>
    </row>
    <row r="670" spans="1:13" s="631" customFormat="1" ht="15.75" customHeight="1">
      <c r="A670" s="628"/>
      <c r="B670" s="628"/>
      <c r="C670" s="628"/>
      <c r="D670" s="628"/>
      <c r="E670" s="628"/>
      <c r="F670" s="628"/>
      <c r="G670" s="628"/>
      <c r="H670" s="628"/>
      <c r="I670" s="629"/>
      <c r="J670" s="629"/>
      <c r="K670" s="629"/>
      <c r="L670" s="629"/>
      <c r="M670" s="630"/>
    </row>
    <row r="671" spans="1:13" s="631" customFormat="1" ht="15.75" customHeight="1">
      <c r="A671" s="628"/>
      <c r="B671" s="628"/>
      <c r="C671" s="628"/>
      <c r="D671" s="628"/>
      <c r="E671" s="628"/>
      <c r="F671" s="628"/>
      <c r="G671" s="628"/>
      <c r="H671" s="628"/>
      <c r="I671" s="629"/>
      <c r="J671" s="629"/>
      <c r="K671" s="629"/>
      <c r="L671" s="629"/>
      <c r="M671" s="630"/>
    </row>
    <row r="672" spans="1:13" s="631" customFormat="1" ht="15.75" customHeight="1">
      <c r="A672" s="628"/>
      <c r="B672" s="628"/>
      <c r="C672" s="628"/>
      <c r="D672" s="628"/>
      <c r="E672" s="628"/>
      <c r="F672" s="628"/>
      <c r="G672" s="628"/>
      <c r="H672" s="628"/>
      <c r="I672" s="629"/>
      <c r="J672" s="629"/>
      <c r="K672" s="629"/>
      <c r="L672" s="629"/>
      <c r="M672" s="630"/>
    </row>
    <row r="673" spans="1:13" s="631" customFormat="1" ht="15.75" customHeight="1">
      <c r="A673" s="628"/>
      <c r="B673" s="628"/>
      <c r="C673" s="628"/>
      <c r="D673" s="628"/>
      <c r="E673" s="628"/>
      <c r="F673" s="628"/>
      <c r="G673" s="628"/>
      <c r="H673" s="628"/>
      <c r="I673" s="629"/>
      <c r="J673" s="629"/>
      <c r="K673" s="629"/>
      <c r="L673" s="629"/>
      <c r="M673" s="630"/>
    </row>
    <row r="674" spans="1:13" s="631" customFormat="1" ht="15.75" customHeight="1">
      <c r="A674" s="628"/>
      <c r="B674" s="628"/>
      <c r="C674" s="628"/>
      <c r="D674" s="628"/>
      <c r="E674" s="628"/>
      <c r="F674" s="628"/>
      <c r="G674" s="628"/>
      <c r="H674" s="628"/>
      <c r="I674" s="629"/>
      <c r="J674" s="629"/>
      <c r="K674" s="629"/>
      <c r="L674" s="629"/>
      <c r="M674" s="630"/>
    </row>
    <row r="675" spans="1:13" s="631" customFormat="1" ht="15.75" customHeight="1">
      <c r="A675" s="628"/>
      <c r="B675" s="628"/>
      <c r="C675" s="628"/>
      <c r="D675" s="628"/>
      <c r="E675" s="628"/>
      <c r="F675" s="628"/>
      <c r="G675" s="628"/>
      <c r="H675" s="628"/>
      <c r="I675" s="629"/>
      <c r="J675" s="629"/>
      <c r="K675" s="629"/>
      <c r="L675" s="629"/>
      <c r="M675" s="630"/>
    </row>
    <row r="676" spans="1:13" s="631" customFormat="1" ht="15.75" customHeight="1">
      <c r="A676" s="628"/>
      <c r="B676" s="628"/>
      <c r="C676" s="628"/>
      <c r="D676" s="628"/>
      <c r="E676" s="628"/>
      <c r="F676" s="628"/>
      <c r="G676" s="628"/>
      <c r="H676" s="628"/>
      <c r="I676" s="629"/>
      <c r="J676" s="629"/>
      <c r="K676" s="629"/>
      <c r="L676" s="629"/>
      <c r="M676" s="630"/>
    </row>
    <row r="677" spans="1:13" s="631" customFormat="1" ht="15.75" customHeight="1">
      <c r="A677" s="628"/>
      <c r="B677" s="628"/>
      <c r="C677" s="628"/>
      <c r="D677" s="628"/>
      <c r="E677" s="628"/>
      <c r="F677" s="628"/>
      <c r="G677" s="628"/>
      <c r="H677" s="628"/>
      <c r="I677" s="629"/>
      <c r="J677" s="629"/>
      <c r="K677" s="629"/>
      <c r="L677" s="629"/>
      <c r="M677" s="630"/>
    </row>
    <row r="678" spans="1:13" s="631" customFormat="1" ht="15.75" customHeight="1">
      <c r="A678" s="628"/>
      <c r="B678" s="628"/>
      <c r="C678" s="628"/>
      <c r="D678" s="628"/>
      <c r="E678" s="628"/>
      <c r="F678" s="628"/>
      <c r="G678" s="628"/>
      <c r="H678" s="628"/>
      <c r="I678" s="629"/>
      <c r="J678" s="629"/>
      <c r="K678" s="629"/>
      <c r="L678" s="629"/>
      <c r="M678" s="630"/>
    </row>
    <row r="679" spans="1:13" s="631" customFormat="1" ht="15.75" customHeight="1">
      <c r="A679" s="628"/>
      <c r="B679" s="628"/>
      <c r="C679" s="628"/>
      <c r="D679" s="628"/>
      <c r="E679" s="628"/>
      <c r="F679" s="628"/>
      <c r="G679" s="628"/>
      <c r="H679" s="628"/>
      <c r="I679" s="629"/>
      <c r="J679" s="629"/>
      <c r="K679" s="629"/>
      <c r="L679" s="629"/>
      <c r="M679" s="630"/>
    </row>
    <row r="680" spans="1:13" s="631" customFormat="1" ht="15.75" customHeight="1">
      <c r="A680" s="628"/>
      <c r="B680" s="628"/>
      <c r="C680" s="628"/>
      <c r="D680" s="628"/>
      <c r="E680" s="628"/>
      <c r="F680" s="628"/>
      <c r="G680" s="628"/>
      <c r="H680" s="628"/>
      <c r="I680" s="629"/>
      <c r="J680" s="629"/>
      <c r="K680" s="629"/>
      <c r="L680" s="629"/>
      <c r="M680" s="630"/>
    </row>
    <row r="681" spans="1:13" s="631" customFormat="1" ht="15.75" customHeight="1">
      <c r="A681" s="628"/>
      <c r="B681" s="628"/>
      <c r="C681" s="628"/>
      <c r="D681" s="628"/>
      <c r="E681" s="628"/>
      <c r="F681" s="628"/>
      <c r="G681" s="628"/>
      <c r="H681" s="628"/>
      <c r="I681" s="629"/>
      <c r="J681" s="629"/>
      <c r="K681" s="629"/>
      <c r="L681" s="629"/>
      <c r="M681" s="630"/>
    </row>
    <row r="682" spans="1:13" s="631" customFormat="1" ht="15.75" customHeight="1">
      <c r="A682" s="628"/>
      <c r="B682" s="628"/>
      <c r="C682" s="628"/>
      <c r="D682" s="628"/>
      <c r="E682" s="628"/>
      <c r="F682" s="628"/>
      <c r="G682" s="628"/>
      <c r="H682" s="628"/>
      <c r="I682" s="629"/>
      <c r="J682" s="629"/>
      <c r="K682" s="629"/>
      <c r="L682" s="629"/>
      <c r="M682" s="630"/>
    </row>
    <row r="683" spans="1:13" s="631" customFormat="1" ht="15.75" customHeight="1">
      <c r="A683" s="628"/>
      <c r="B683" s="628"/>
      <c r="C683" s="628"/>
      <c r="D683" s="628"/>
      <c r="E683" s="628"/>
      <c r="F683" s="628"/>
      <c r="G683" s="628"/>
      <c r="H683" s="628"/>
      <c r="I683" s="629"/>
      <c r="J683" s="629"/>
      <c r="K683" s="629"/>
      <c r="L683" s="629"/>
      <c r="M683" s="630"/>
    </row>
    <row r="684" spans="1:13" s="631" customFormat="1" ht="15.75" customHeight="1">
      <c r="A684" s="628"/>
      <c r="B684" s="628"/>
      <c r="C684" s="628"/>
      <c r="D684" s="628"/>
      <c r="E684" s="628"/>
      <c r="F684" s="628"/>
      <c r="G684" s="628"/>
      <c r="H684" s="628"/>
      <c r="I684" s="629"/>
      <c r="J684" s="629"/>
      <c r="K684" s="629"/>
      <c r="L684" s="629"/>
      <c r="M684" s="630"/>
    </row>
    <row r="685" spans="1:13" s="631" customFormat="1" ht="15.75" customHeight="1">
      <c r="A685" s="628"/>
      <c r="B685" s="628"/>
      <c r="C685" s="628"/>
      <c r="D685" s="628"/>
      <c r="E685" s="628"/>
      <c r="F685" s="628"/>
      <c r="G685" s="628"/>
      <c r="H685" s="628"/>
      <c r="I685" s="629"/>
      <c r="J685" s="629"/>
      <c r="K685" s="629"/>
      <c r="L685" s="629"/>
      <c r="M685" s="630"/>
    </row>
    <row r="686" spans="1:13" s="631" customFormat="1" ht="15.75" customHeight="1">
      <c r="A686" s="628"/>
      <c r="B686" s="628"/>
      <c r="C686" s="628"/>
      <c r="D686" s="628"/>
      <c r="E686" s="628"/>
      <c r="F686" s="628"/>
      <c r="G686" s="628"/>
      <c r="H686" s="628"/>
      <c r="I686" s="629"/>
      <c r="J686" s="629"/>
      <c r="K686" s="629"/>
      <c r="L686" s="629"/>
      <c r="M686" s="630"/>
    </row>
    <row r="687" spans="1:13" s="631" customFormat="1" ht="15.75" customHeight="1">
      <c r="A687" s="628"/>
      <c r="B687" s="628"/>
      <c r="C687" s="628"/>
      <c r="D687" s="628"/>
      <c r="E687" s="628"/>
      <c r="F687" s="628"/>
      <c r="G687" s="628"/>
      <c r="H687" s="628"/>
      <c r="I687" s="629"/>
      <c r="J687" s="629"/>
      <c r="K687" s="629"/>
      <c r="L687" s="629"/>
      <c r="M687" s="630"/>
    </row>
    <row r="688" spans="1:13" s="631" customFormat="1" ht="15.75" customHeight="1">
      <c r="A688" s="628"/>
      <c r="B688" s="628"/>
      <c r="C688" s="628"/>
      <c r="D688" s="628"/>
      <c r="E688" s="628"/>
      <c r="F688" s="628"/>
      <c r="G688" s="628"/>
      <c r="H688" s="628"/>
      <c r="I688" s="629"/>
      <c r="J688" s="629"/>
      <c r="K688" s="629"/>
      <c r="L688" s="629"/>
      <c r="M688" s="630"/>
    </row>
    <row r="689" spans="1:13" s="631" customFormat="1" ht="15.75" customHeight="1">
      <c r="A689" s="628"/>
      <c r="B689" s="628"/>
      <c r="C689" s="628"/>
      <c r="D689" s="628"/>
      <c r="E689" s="628"/>
      <c r="F689" s="628"/>
      <c r="G689" s="628"/>
      <c r="H689" s="628"/>
      <c r="I689" s="629"/>
      <c r="J689" s="629"/>
      <c r="K689" s="629"/>
      <c r="L689" s="629"/>
      <c r="M689" s="630"/>
    </row>
    <row r="690" spans="1:13" s="631" customFormat="1" ht="15.75" customHeight="1">
      <c r="A690" s="628"/>
      <c r="B690" s="628"/>
      <c r="C690" s="628"/>
      <c r="D690" s="628"/>
      <c r="E690" s="628"/>
      <c r="F690" s="628"/>
      <c r="G690" s="628"/>
      <c r="H690" s="628"/>
      <c r="I690" s="629"/>
      <c r="J690" s="629"/>
      <c r="K690" s="629"/>
      <c r="L690" s="629"/>
      <c r="M690" s="630"/>
    </row>
    <row r="691" spans="1:13" s="631" customFormat="1" ht="15.75" customHeight="1">
      <c r="A691" s="628"/>
      <c r="B691" s="628"/>
      <c r="C691" s="628"/>
      <c r="D691" s="628"/>
      <c r="E691" s="628"/>
      <c r="F691" s="628"/>
      <c r="G691" s="628"/>
      <c r="H691" s="628"/>
      <c r="I691" s="629"/>
      <c r="J691" s="629"/>
      <c r="K691" s="629"/>
      <c r="L691" s="629"/>
      <c r="M691" s="630"/>
    </row>
    <row r="692" spans="1:13" s="631" customFormat="1" ht="15.75" customHeight="1">
      <c r="A692" s="628"/>
      <c r="B692" s="628"/>
      <c r="C692" s="628"/>
      <c r="D692" s="628"/>
      <c r="E692" s="628"/>
      <c r="F692" s="628"/>
      <c r="G692" s="628"/>
      <c r="H692" s="628"/>
      <c r="I692" s="629"/>
      <c r="J692" s="629"/>
      <c r="K692" s="629"/>
      <c r="L692" s="629"/>
      <c r="M692" s="630"/>
    </row>
    <row r="693" spans="1:13" ht="15.75" customHeight="1">
      <c r="A693" s="632"/>
      <c r="B693" s="632"/>
      <c r="C693" s="632"/>
      <c r="E693" s="632"/>
      <c r="F693" s="632"/>
      <c r="G693" s="632"/>
      <c r="H693" s="632"/>
      <c r="I693" s="633"/>
      <c r="J693" s="633"/>
      <c r="K693" s="633"/>
      <c r="L693" s="633"/>
    </row>
    <row r="694" spans="1:13" ht="15.75" customHeight="1">
      <c r="A694" s="632"/>
      <c r="B694" s="632"/>
      <c r="C694" s="632"/>
      <c r="E694" s="632"/>
      <c r="F694" s="632"/>
      <c r="G694" s="632"/>
      <c r="H694" s="632"/>
      <c r="I694" s="633"/>
      <c r="J694" s="633"/>
      <c r="K694" s="633"/>
      <c r="L694" s="633"/>
    </row>
    <row r="695" spans="1:13" ht="15.75" customHeight="1">
      <c r="A695" s="632"/>
      <c r="B695" s="632"/>
      <c r="C695" s="632"/>
      <c r="E695" s="632"/>
      <c r="F695" s="632"/>
      <c r="G695" s="632"/>
      <c r="H695" s="632"/>
      <c r="I695" s="633"/>
      <c r="J695" s="633"/>
      <c r="K695" s="633"/>
      <c r="L695" s="633"/>
    </row>
    <row r="696" spans="1:13" ht="15.75" customHeight="1">
      <c r="A696" s="632"/>
      <c r="B696" s="632"/>
      <c r="C696" s="632"/>
      <c r="E696" s="632"/>
      <c r="F696" s="632"/>
      <c r="G696" s="632"/>
      <c r="H696" s="632"/>
      <c r="I696" s="633"/>
      <c r="J696" s="633"/>
      <c r="K696" s="633"/>
      <c r="L696" s="633"/>
    </row>
    <row r="697" spans="1:13" ht="15.75" customHeight="1">
      <c r="A697" s="632"/>
      <c r="B697" s="632"/>
      <c r="C697" s="632"/>
      <c r="E697" s="632"/>
      <c r="F697" s="632"/>
      <c r="G697" s="632"/>
      <c r="H697" s="632"/>
      <c r="I697" s="633"/>
      <c r="J697" s="633"/>
      <c r="K697" s="633"/>
      <c r="L697" s="633"/>
    </row>
    <row r="698" spans="1:13" ht="15.75" customHeight="1">
      <c r="A698" s="632"/>
      <c r="B698" s="632"/>
      <c r="C698" s="632"/>
      <c r="E698" s="632"/>
      <c r="F698" s="632"/>
      <c r="G698" s="632"/>
      <c r="H698" s="632"/>
      <c r="I698" s="633"/>
      <c r="J698" s="633"/>
      <c r="K698" s="633"/>
      <c r="L698" s="633"/>
    </row>
    <row r="699" spans="1:13" ht="15.75" customHeight="1">
      <c r="A699" s="632"/>
      <c r="B699" s="632"/>
      <c r="C699" s="632"/>
      <c r="E699" s="632"/>
      <c r="F699" s="632"/>
      <c r="G699" s="632"/>
      <c r="H699" s="632"/>
      <c r="I699" s="633"/>
      <c r="J699" s="633"/>
      <c r="K699" s="633"/>
      <c r="L699" s="633"/>
    </row>
    <row r="700" spans="1:13" ht="15.75" customHeight="1">
      <c r="A700" s="632"/>
      <c r="B700" s="632"/>
      <c r="C700" s="632"/>
      <c r="E700" s="632"/>
      <c r="F700" s="632"/>
      <c r="G700" s="632"/>
      <c r="H700" s="632"/>
      <c r="I700" s="633"/>
      <c r="J700" s="633"/>
      <c r="K700" s="633"/>
      <c r="L700" s="633"/>
    </row>
    <row r="701" spans="1:13" ht="15.75" customHeight="1">
      <c r="A701" s="632"/>
      <c r="B701" s="632"/>
      <c r="C701" s="632"/>
      <c r="E701" s="632"/>
      <c r="F701" s="632"/>
      <c r="G701" s="632"/>
      <c r="H701" s="632"/>
      <c r="I701" s="633"/>
      <c r="J701" s="633"/>
      <c r="K701" s="633"/>
      <c r="L701" s="633"/>
    </row>
    <row r="702" spans="1:13" ht="15.75" customHeight="1">
      <c r="A702" s="632"/>
      <c r="B702" s="632"/>
      <c r="C702" s="632"/>
      <c r="E702" s="632"/>
      <c r="F702" s="632"/>
      <c r="G702" s="632"/>
      <c r="H702" s="632"/>
      <c r="I702" s="633"/>
      <c r="J702" s="633"/>
      <c r="K702" s="633"/>
      <c r="L702" s="633"/>
    </row>
    <row r="703" spans="1:13" ht="15.75" customHeight="1">
      <c r="A703" s="632"/>
      <c r="B703" s="632"/>
      <c r="C703" s="632"/>
      <c r="E703" s="632"/>
      <c r="F703" s="632"/>
      <c r="G703" s="632"/>
      <c r="H703" s="632"/>
      <c r="I703" s="633"/>
      <c r="J703" s="633"/>
      <c r="K703" s="633"/>
      <c r="L703" s="633"/>
    </row>
    <row r="704" spans="1:13" ht="15.75" customHeight="1">
      <c r="A704" s="632"/>
      <c r="B704" s="632"/>
      <c r="C704" s="632"/>
      <c r="E704" s="632"/>
      <c r="F704" s="632"/>
      <c r="G704" s="632"/>
      <c r="H704" s="632"/>
      <c r="I704" s="633"/>
      <c r="J704" s="633"/>
      <c r="K704" s="633"/>
      <c r="L704" s="633"/>
    </row>
    <row r="705" spans="1:12" ht="15.75" customHeight="1">
      <c r="A705" s="632"/>
      <c r="B705" s="632"/>
      <c r="C705" s="632"/>
      <c r="E705" s="632"/>
      <c r="F705" s="632"/>
      <c r="G705" s="632"/>
      <c r="H705" s="632"/>
      <c r="I705" s="633"/>
      <c r="J705" s="633"/>
      <c r="K705" s="633"/>
      <c r="L705" s="633"/>
    </row>
    <row r="706" spans="1:12" ht="15.75" customHeight="1">
      <c r="A706" s="632"/>
      <c r="B706" s="632"/>
      <c r="C706" s="632"/>
      <c r="E706" s="632"/>
      <c r="F706" s="632"/>
      <c r="G706" s="632"/>
      <c r="H706" s="632"/>
      <c r="I706" s="633"/>
      <c r="J706" s="633"/>
      <c r="K706" s="633"/>
      <c r="L706" s="633"/>
    </row>
    <row r="707" spans="1:12" ht="15.75" customHeight="1">
      <c r="A707" s="632"/>
      <c r="B707" s="632"/>
      <c r="C707" s="632"/>
      <c r="E707" s="632"/>
      <c r="F707" s="632"/>
      <c r="G707" s="632"/>
      <c r="H707" s="632"/>
      <c r="I707" s="633"/>
      <c r="J707" s="633"/>
      <c r="K707" s="633"/>
      <c r="L707" s="633"/>
    </row>
    <row r="708" spans="1:12" ht="15.75" customHeight="1">
      <c r="A708" s="632"/>
      <c r="B708" s="632"/>
      <c r="C708" s="632"/>
      <c r="E708" s="632"/>
      <c r="F708" s="632"/>
      <c r="G708" s="632"/>
      <c r="H708" s="632"/>
      <c r="I708" s="633"/>
      <c r="J708" s="633"/>
      <c r="K708" s="633"/>
      <c r="L708" s="633"/>
    </row>
    <row r="709" spans="1:12" ht="15.75" customHeight="1">
      <c r="A709" s="632"/>
      <c r="B709" s="632"/>
      <c r="C709" s="632"/>
      <c r="E709" s="632"/>
      <c r="F709" s="632"/>
      <c r="G709" s="632"/>
      <c r="H709" s="632"/>
      <c r="I709" s="633"/>
      <c r="J709" s="633"/>
      <c r="K709" s="633"/>
      <c r="L709" s="633"/>
    </row>
    <row r="710" spans="1:12" ht="15.75" customHeight="1">
      <c r="A710" s="632"/>
      <c r="B710" s="632"/>
      <c r="C710" s="632"/>
      <c r="E710" s="632"/>
      <c r="F710" s="632"/>
      <c r="G710" s="632"/>
      <c r="H710" s="632"/>
      <c r="I710" s="633"/>
      <c r="J710" s="633"/>
      <c r="K710" s="633"/>
      <c r="L710" s="633"/>
    </row>
    <row r="711" spans="1:12" ht="15.75" customHeight="1">
      <c r="A711" s="632"/>
      <c r="B711" s="632"/>
      <c r="C711" s="632"/>
      <c r="E711" s="632"/>
      <c r="F711" s="632"/>
      <c r="G711" s="632"/>
      <c r="H711" s="632"/>
      <c r="I711" s="633"/>
      <c r="J711" s="633"/>
      <c r="K711" s="633"/>
      <c r="L711" s="633"/>
    </row>
    <row r="712" spans="1:12" ht="15.75" customHeight="1">
      <c r="A712" s="632"/>
      <c r="B712" s="632"/>
      <c r="C712" s="632"/>
      <c r="E712" s="632"/>
      <c r="F712" s="632"/>
      <c r="G712" s="632"/>
      <c r="H712" s="632"/>
      <c r="I712" s="633"/>
      <c r="J712" s="633"/>
      <c r="K712" s="633"/>
      <c r="L712" s="633"/>
    </row>
    <row r="713" spans="1:12" ht="15.75" customHeight="1">
      <c r="A713" s="632"/>
      <c r="B713" s="632"/>
      <c r="C713" s="632"/>
      <c r="E713" s="632"/>
      <c r="F713" s="632"/>
      <c r="G713" s="632"/>
      <c r="H713" s="632"/>
      <c r="I713" s="633"/>
      <c r="J713" s="633"/>
      <c r="K713" s="633"/>
      <c r="L713" s="633"/>
    </row>
    <row r="714" spans="1:12" ht="15.75" customHeight="1">
      <c r="A714" s="632"/>
      <c r="B714" s="632"/>
      <c r="C714" s="632"/>
      <c r="E714" s="632"/>
      <c r="F714" s="632"/>
      <c r="G714" s="632"/>
      <c r="H714" s="632"/>
      <c r="I714" s="633"/>
      <c r="J714" s="633"/>
      <c r="K714" s="633"/>
      <c r="L714" s="633"/>
    </row>
    <row r="715" spans="1:12" ht="15.75" customHeight="1">
      <c r="A715" s="632"/>
      <c r="B715" s="632"/>
      <c r="C715" s="632"/>
      <c r="E715" s="632"/>
      <c r="F715" s="632"/>
      <c r="G715" s="632"/>
      <c r="H715" s="632"/>
      <c r="I715" s="633"/>
      <c r="J715" s="633"/>
      <c r="K715" s="633"/>
      <c r="L715" s="633"/>
    </row>
    <row r="716" spans="1:12" ht="15.75" customHeight="1">
      <c r="A716" s="632"/>
      <c r="B716" s="632"/>
      <c r="C716" s="632"/>
      <c r="E716" s="632"/>
      <c r="F716" s="632"/>
      <c r="G716" s="632"/>
      <c r="H716" s="632"/>
      <c r="I716" s="633"/>
      <c r="J716" s="633"/>
      <c r="K716" s="633"/>
      <c r="L716" s="633"/>
    </row>
    <row r="717" spans="1:12" ht="15.75" customHeight="1">
      <c r="A717" s="632"/>
      <c r="B717" s="632"/>
      <c r="C717" s="632"/>
      <c r="E717" s="632"/>
      <c r="F717" s="632"/>
      <c r="G717" s="632"/>
      <c r="H717" s="632"/>
      <c r="I717" s="633"/>
      <c r="J717" s="633"/>
      <c r="K717" s="633"/>
      <c r="L717" s="633"/>
    </row>
    <row r="718" spans="1:12" ht="15.75" customHeight="1">
      <c r="A718" s="632"/>
      <c r="B718" s="632"/>
      <c r="C718" s="632"/>
      <c r="E718" s="632"/>
      <c r="F718" s="632"/>
      <c r="G718" s="632"/>
      <c r="H718" s="632"/>
      <c r="I718" s="633"/>
      <c r="J718" s="633"/>
      <c r="K718" s="633"/>
      <c r="L718" s="633"/>
    </row>
    <row r="719" spans="1:12" ht="15.75" customHeight="1">
      <c r="A719" s="632"/>
      <c r="B719" s="632"/>
      <c r="C719" s="632"/>
      <c r="E719" s="632"/>
      <c r="F719" s="632"/>
      <c r="G719" s="632"/>
      <c r="H719" s="632"/>
      <c r="I719" s="633"/>
      <c r="J719" s="633"/>
      <c r="K719" s="633"/>
      <c r="L719" s="633"/>
    </row>
    <row r="720" spans="1:12" ht="15.75" customHeight="1">
      <c r="A720" s="632"/>
      <c r="B720" s="632"/>
      <c r="C720" s="632"/>
      <c r="E720" s="632"/>
      <c r="F720" s="632"/>
      <c r="G720" s="632"/>
      <c r="H720" s="632"/>
      <c r="I720" s="633"/>
      <c r="J720" s="633"/>
      <c r="K720" s="633"/>
      <c r="L720" s="633"/>
    </row>
    <row r="721" spans="1:12" ht="15.75" customHeight="1">
      <c r="A721" s="632"/>
      <c r="B721" s="632"/>
      <c r="C721" s="632"/>
      <c r="E721" s="632"/>
      <c r="F721" s="632"/>
      <c r="G721" s="632"/>
      <c r="H721" s="632"/>
      <c r="I721" s="633"/>
      <c r="J721" s="633"/>
      <c r="K721" s="633"/>
      <c r="L721" s="633"/>
    </row>
    <row r="722" spans="1:12" ht="15.75" customHeight="1">
      <c r="A722" s="632"/>
      <c r="B722" s="632"/>
      <c r="C722" s="632"/>
      <c r="E722" s="632"/>
      <c r="F722" s="632"/>
      <c r="G722" s="632"/>
      <c r="H722" s="632"/>
      <c r="I722" s="633"/>
      <c r="J722" s="633"/>
      <c r="K722" s="633"/>
      <c r="L722" s="633"/>
    </row>
    <row r="723" spans="1:12" ht="15.75" customHeight="1">
      <c r="A723" s="632"/>
      <c r="B723" s="632"/>
      <c r="C723" s="632"/>
      <c r="E723" s="632"/>
      <c r="F723" s="632"/>
      <c r="G723" s="632"/>
      <c r="H723" s="632"/>
      <c r="I723" s="633"/>
      <c r="J723" s="633"/>
      <c r="K723" s="633"/>
      <c r="L723" s="633"/>
    </row>
    <row r="724" spans="1:12" ht="15.75" customHeight="1">
      <c r="A724" s="632"/>
      <c r="B724" s="632"/>
      <c r="C724" s="632"/>
      <c r="E724" s="632"/>
      <c r="F724" s="632"/>
      <c r="G724" s="632"/>
      <c r="H724" s="632"/>
      <c r="I724" s="633"/>
      <c r="J724" s="633"/>
      <c r="K724" s="633"/>
      <c r="L724" s="633"/>
    </row>
    <row r="725" spans="1:12" ht="15.75" customHeight="1">
      <c r="A725" s="632"/>
      <c r="B725" s="632"/>
      <c r="C725" s="632"/>
      <c r="E725" s="632"/>
      <c r="F725" s="632"/>
      <c r="G725" s="632"/>
      <c r="H725" s="632"/>
      <c r="I725" s="633"/>
      <c r="J725" s="633"/>
      <c r="K725" s="633"/>
      <c r="L725" s="633"/>
    </row>
    <row r="726" spans="1:12" ht="15.75" customHeight="1">
      <c r="A726" s="632"/>
      <c r="B726" s="632"/>
      <c r="C726" s="632"/>
      <c r="E726" s="632"/>
      <c r="F726" s="632"/>
      <c r="G726" s="632"/>
      <c r="H726" s="632"/>
      <c r="I726" s="633"/>
      <c r="J726" s="633"/>
      <c r="K726" s="633"/>
      <c r="L726" s="633"/>
    </row>
    <row r="727" spans="1:12" ht="15.75" customHeight="1">
      <c r="A727" s="632"/>
      <c r="B727" s="632"/>
      <c r="C727" s="632"/>
      <c r="E727" s="632"/>
      <c r="F727" s="632"/>
      <c r="G727" s="632"/>
      <c r="H727" s="632"/>
      <c r="I727" s="633"/>
      <c r="J727" s="633"/>
      <c r="K727" s="633"/>
      <c r="L727" s="633"/>
    </row>
    <row r="728" spans="1:12" ht="15.75" customHeight="1">
      <c r="A728" s="632"/>
      <c r="B728" s="632"/>
      <c r="C728" s="632"/>
      <c r="E728" s="632"/>
      <c r="F728" s="632"/>
      <c r="G728" s="632"/>
      <c r="H728" s="632"/>
      <c r="I728" s="633"/>
      <c r="J728" s="633"/>
      <c r="K728" s="633"/>
      <c r="L728" s="633"/>
    </row>
    <row r="729" spans="1:12" ht="15.75" customHeight="1">
      <c r="A729" s="632"/>
      <c r="B729" s="632"/>
      <c r="C729" s="632"/>
      <c r="E729" s="632"/>
      <c r="F729" s="632"/>
      <c r="G729" s="632"/>
      <c r="H729" s="632"/>
      <c r="I729" s="633"/>
      <c r="J729" s="633"/>
      <c r="K729" s="633"/>
      <c r="L729" s="633"/>
    </row>
    <row r="730" spans="1:12" ht="15.75" customHeight="1">
      <c r="A730" s="632"/>
      <c r="B730" s="632"/>
      <c r="C730" s="632"/>
      <c r="E730" s="632"/>
      <c r="F730" s="632"/>
      <c r="G730" s="632"/>
      <c r="H730" s="632"/>
      <c r="I730" s="633"/>
      <c r="J730" s="633"/>
      <c r="K730" s="633"/>
      <c r="L730" s="633"/>
    </row>
    <row r="731" spans="1:12" ht="15.75" customHeight="1">
      <c r="A731" s="632"/>
      <c r="B731" s="632"/>
      <c r="C731" s="632"/>
      <c r="E731" s="632"/>
      <c r="F731" s="632"/>
      <c r="G731" s="632"/>
      <c r="H731" s="632"/>
      <c r="I731" s="633"/>
      <c r="J731" s="633"/>
      <c r="K731" s="633"/>
      <c r="L731" s="633"/>
    </row>
    <row r="732" spans="1:12" ht="15.75" customHeight="1">
      <c r="A732" s="632"/>
      <c r="B732" s="632"/>
      <c r="C732" s="632"/>
      <c r="E732" s="632"/>
      <c r="F732" s="632"/>
      <c r="G732" s="632"/>
      <c r="H732" s="632"/>
      <c r="I732" s="633"/>
      <c r="J732" s="633"/>
      <c r="K732" s="633"/>
      <c r="L732" s="633"/>
    </row>
    <row r="733" spans="1:12" ht="15.75" customHeight="1">
      <c r="A733" s="632"/>
      <c r="B733" s="632"/>
      <c r="C733" s="632"/>
      <c r="E733" s="632"/>
      <c r="F733" s="632"/>
      <c r="G733" s="632"/>
      <c r="H733" s="632"/>
      <c r="I733" s="633"/>
      <c r="J733" s="633"/>
      <c r="K733" s="633"/>
      <c r="L733" s="633"/>
    </row>
    <row r="734" spans="1:12" ht="15.75" customHeight="1">
      <c r="A734" s="632"/>
      <c r="B734" s="632"/>
      <c r="C734" s="632"/>
      <c r="E734" s="632"/>
      <c r="F734" s="632"/>
      <c r="G734" s="632"/>
      <c r="H734" s="632"/>
      <c r="I734" s="633"/>
      <c r="J734" s="633"/>
      <c r="K734" s="633"/>
      <c r="L734" s="633"/>
    </row>
    <row r="735" spans="1:12" ht="15.75" customHeight="1">
      <c r="A735" s="632"/>
      <c r="B735" s="632"/>
      <c r="C735" s="632"/>
      <c r="E735" s="632"/>
      <c r="F735" s="632"/>
      <c r="G735" s="632"/>
      <c r="H735" s="632"/>
      <c r="I735" s="633"/>
      <c r="J735" s="633"/>
      <c r="K735" s="633"/>
      <c r="L735" s="633"/>
    </row>
    <row r="736" spans="1:12" ht="15.75" customHeight="1">
      <c r="A736" s="632"/>
      <c r="B736" s="632"/>
      <c r="C736" s="632"/>
      <c r="E736" s="632"/>
      <c r="F736" s="632"/>
      <c r="G736" s="632"/>
      <c r="H736" s="632"/>
      <c r="I736" s="633"/>
      <c r="J736" s="633"/>
      <c r="K736" s="633"/>
      <c r="L736" s="633"/>
    </row>
    <row r="737" spans="1:12" ht="15.75" customHeight="1">
      <c r="A737" s="632"/>
      <c r="B737" s="632"/>
      <c r="C737" s="632"/>
      <c r="E737" s="632"/>
      <c r="F737" s="632"/>
      <c r="G737" s="632"/>
      <c r="H737" s="632"/>
      <c r="I737" s="633"/>
      <c r="J737" s="633"/>
      <c r="K737" s="633"/>
      <c r="L737" s="633"/>
    </row>
    <row r="738" spans="1:12" ht="15.75" customHeight="1">
      <c r="A738" s="632"/>
      <c r="B738" s="632"/>
      <c r="C738" s="632"/>
      <c r="E738" s="632"/>
      <c r="F738" s="632"/>
      <c r="G738" s="632"/>
      <c r="H738" s="632"/>
      <c r="I738" s="633"/>
      <c r="J738" s="633"/>
      <c r="K738" s="633"/>
      <c r="L738" s="633"/>
    </row>
    <row r="739" spans="1:12" ht="15.75" customHeight="1">
      <c r="A739" s="632"/>
      <c r="B739" s="632"/>
      <c r="C739" s="632"/>
      <c r="E739" s="632"/>
      <c r="F739" s="632"/>
      <c r="G739" s="632"/>
      <c r="H739" s="632"/>
      <c r="I739" s="633"/>
      <c r="J739" s="633"/>
      <c r="K739" s="633"/>
      <c r="L739" s="633"/>
    </row>
    <row r="740" spans="1:12" ht="15.75" customHeight="1">
      <c r="A740" s="632"/>
      <c r="B740" s="632"/>
      <c r="C740" s="632"/>
      <c r="E740" s="632"/>
      <c r="F740" s="632"/>
      <c r="G740" s="632"/>
      <c r="H740" s="632"/>
      <c r="I740" s="633"/>
      <c r="J740" s="633"/>
      <c r="K740" s="633"/>
      <c r="L740" s="633"/>
    </row>
    <row r="741" spans="1:12" ht="15.75" customHeight="1">
      <c r="A741" s="632"/>
      <c r="B741" s="632"/>
      <c r="C741" s="632"/>
      <c r="E741" s="632"/>
      <c r="F741" s="632"/>
      <c r="G741" s="632"/>
      <c r="H741" s="632"/>
      <c r="I741" s="633"/>
      <c r="J741" s="633"/>
      <c r="K741" s="633"/>
      <c r="L741" s="633"/>
    </row>
    <row r="742" spans="1:12" ht="15.75" customHeight="1">
      <c r="A742" s="632"/>
      <c r="B742" s="632"/>
      <c r="C742" s="632"/>
      <c r="E742" s="632"/>
      <c r="F742" s="632"/>
      <c r="G742" s="632"/>
      <c r="H742" s="632"/>
      <c r="I742" s="633"/>
      <c r="J742" s="633"/>
      <c r="K742" s="633"/>
      <c r="L742" s="633"/>
    </row>
    <row r="743" spans="1:12" ht="15.75" customHeight="1">
      <c r="A743" s="632"/>
      <c r="B743" s="632"/>
      <c r="C743" s="632"/>
      <c r="E743" s="632"/>
      <c r="F743" s="632"/>
      <c r="G743" s="632"/>
      <c r="H743" s="632"/>
      <c r="I743" s="633"/>
      <c r="J743" s="633"/>
      <c r="K743" s="633"/>
      <c r="L743" s="633"/>
    </row>
    <row r="744" spans="1:12" ht="15.75" customHeight="1">
      <c r="A744" s="632"/>
      <c r="B744" s="632"/>
      <c r="C744" s="632"/>
      <c r="E744" s="632"/>
      <c r="F744" s="632"/>
      <c r="G744" s="632"/>
      <c r="H744" s="632"/>
      <c r="I744" s="633"/>
      <c r="J744" s="633"/>
      <c r="K744" s="633"/>
      <c r="L744" s="633"/>
    </row>
    <row r="745" spans="1:12" ht="15.75" customHeight="1">
      <c r="A745" s="632"/>
      <c r="B745" s="632"/>
      <c r="C745" s="632"/>
      <c r="E745" s="632"/>
      <c r="F745" s="632"/>
      <c r="G745" s="632"/>
      <c r="H745" s="632"/>
      <c r="I745" s="633"/>
      <c r="J745" s="633"/>
      <c r="K745" s="633"/>
      <c r="L745" s="633"/>
    </row>
    <row r="746" spans="1:12" ht="15.75" customHeight="1">
      <c r="A746" s="632"/>
      <c r="B746" s="632"/>
      <c r="C746" s="632"/>
      <c r="E746" s="632"/>
      <c r="F746" s="632"/>
      <c r="G746" s="632"/>
      <c r="H746" s="632"/>
      <c r="I746" s="633"/>
      <c r="J746" s="633"/>
      <c r="K746" s="633"/>
      <c r="L746" s="633"/>
    </row>
    <row r="747" spans="1:12" ht="15.75" customHeight="1">
      <c r="A747" s="632"/>
      <c r="B747" s="632"/>
      <c r="C747" s="632"/>
      <c r="E747" s="632"/>
      <c r="F747" s="632"/>
      <c r="G747" s="632"/>
      <c r="H747" s="632"/>
      <c r="I747" s="633"/>
      <c r="J747" s="633"/>
      <c r="K747" s="633"/>
      <c r="L747" s="633"/>
    </row>
    <row r="748" spans="1:12" ht="15.75" customHeight="1">
      <c r="A748" s="632"/>
      <c r="B748" s="632"/>
      <c r="C748" s="632"/>
      <c r="E748" s="632"/>
      <c r="F748" s="632"/>
      <c r="G748" s="632"/>
      <c r="H748" s="632"/>
      <c r="I748" s="633"/>
      <c r="J748" s="633"/>
      <c r="K748" s="633"/>
      <c r="L748" s="633"/>
    </row>
    <row r="749" spans="1:12" ht="15.75" customHeight="1">
      <c r="A749" s="632"/>
      <c r="B749" s="632"/>
      <c r="C749" s="632"/>
      <c r="E749" s="632"/>
      <c r="F749" s="632"/>
      <c r="G749" s="632"/>
      <c r="H749" s="632"/>
      <c r="I749" s="633"/>
      <c r="J749" s="633"/>
      <c r="K749" s="633"/>
      <c r="L749" s="633"/>
    </row>
    <row r="750" spans="1:12" ht="15.75" customHeight="1">
      <c r="A750" s="632"/>
      <c r="B750" s="632"/>
      <c r="C750" s="632"/>
      <c r="E750" s="632"/>
      <c r="F750" s="632"/>
      <c r="G750" s="632"/>
      <c r="H750" s="632"/>
      <c r="I750" s="633"/>
      <c r="J750" s="633"/>
      <c r="K750" s="633"/>
      <c r="L750" s="633"/>
    </row>
    <row r="751" spans="1:12" ht="15.75" customHeight="1">
      <c r="A751" s="632"/>
      <c r="B751" s="632"/>
      <c r="C751" s="632"/>
      <c r="E751" s="632"/>
      <c r="F751" s="632"/>
      <c r="G751" s="632"/>
      <c r="H751" s="632"/>
      <c r="I751" s="633"/>
      <c r="J751" s="633"/>
      <c r="K751" s="633"/>
      <c r="L751" s="633"/>
    </row>
    <row r="752" spans="1:12" ht="15.75" customHeight="1">
      <c r="A752" s="632"/>
      <c r="B752" s="632"/>
      <c r="C752" s="632"/>
      <c r="E752" s="632"/>
      <c r="F752" s="632"/>
      <c r="G752" s="632"/>
      <c r="H752" s="632"/>
      <c r="I752" s="633"/>
      <c r="J752" s="633"/>
      <c r="K752" s="633"/>
      <c r="L752" s="633"/>
    </row>
    <row r="753" spans="1:12" ht="15.75" customHeight="1">
      <c r="A753" s="632"/>
      <c r="B753" s="632"/>
      <c r="C753" s="632"/>
      <c r="E753" s="632"/>
      <c r="F753" s="632"/>
      <c r="G753" s="632"/>
      <c r="H753" s="632"/>
      <c r="I753" s="633"/>
      <c r="J753" s="633"/>
      <c r="K753" s="633"/>
      <c r="L753" s="633"/>
    </row>
    <row r="754" spans="1:12" ht="15.75" customHeight="1">
      <c r="A754" s="632"/>
      <c r="B754" s="632"/>
      <c r="C754" s="632"/>
      <c r="E754" s="632"/>
      <c r="F754" s="632"/>
      <c r="G754" s="632"/>
      <c r="H754" s="632"/>
      <c r="I754" s="633"/>
      <c r="J754" s="633"/>
      <c r="K754" s="633"/>
      <c r="L754" s="633"/>
    </row>
    <row r="755" spans="1:12" ht="15.75" customHeight="1">
      <c r="A755" s="632"/>
      <c r="B755" s="632"/>
      <c r="C755" s="632"/>
      <c r="E755" s="632"/>
      <c r="F755" s="632"/>
      <c r="G755" s="632"/>
      <c r="H755" s="632"/>
      <c r="I755" s="633"/>
      <c r="J755" s="633"/>
      <c r="K755" s="633"/>
      <c r="L755" s="633"/>
    </row>
    <row r="756" spans="1:12" ht="15.75" customHeight="1">
      <c r="A756" s="632"/>
      <c r="B756" s="632"/>
      <c r="C756" s="632"/>
      <c r="E756" s="632"/>
      <c r="F756" s="632"/>
      <c r="G756" s="632"/>
      <c r="H756" s="632"/>
      <c r="I756" s="633"/>
      <c r="J756" s="633"/>
      <c r="K756" s="633"/>
      <c r="L756" s="633"/>
    </row>
    <row r="757" spans="1:12" ht="15.75" customHeight="1">
      <c r="A757" s="632"/>
      <c r="B757" s="632"/>
      <c r="C757" s="632"/>
      <c r="E757" s="632"/>
      <c r="F757" s="632"/>
      <c r="G757" s="632"/>
      <c r="H757" s="632"/>
      <c r="I757" s="633"/>
      <c r="J757" s="633"/>
      <c r="K757" s="633"/>
      <c r="L757" s="633"/>
    </row>
    <row r="758" spans="1:12" ht="15.75" customHeight="1">
      <c r="A758" s="632"/>
      <c r="B758" s="632"/>
      <c r="C758" s="632"/>
      <c r="E758" s="632"/>
      <c r="F758" s="632"/>
      <c r="G758" s="632"/>
      <c r="H758" s="632"/>
      <c r="I758" s="633"/>
      <c r="J758" s="633"/>
      <c r="K758" s="633"/>
      <c r="L758" s="633"/>
    </row>
    <row r="759" spans="1:12" ht="15.75" customHeight="1">
      <c r="A759" s="632"/>
      <c r="B759" s="632"/>
      <c r="C759" s="632"/>
      <c r="E759" s="632"/>
      <c r="F759" s="632"/>
      <c r="G759" s="632"/>
      <c r="H759" s="632"/>
      <c r="I759" s="633"/>
      <c r="J759" s="633"/>
      <c r="K759" s="633"/>
      <c r="L759" s="633"/>
    </row>
    <row r="760" spans="1:12" ht="15.75" customHeight="1">
      <c r="A760" s="632"/>
      <c r="B760" s="632"/>
      <c r="C760" s="632"/>
      <c r="E760" s="632"/>
      <c r="F760" s="632"/>
      <c r="G760" s="632"/>
      <c r="H760" s="632"/>
      <c r="I760" s="633"/>
      <c r="J760" s="633"/>
      <c r="K760" s="633"/>
      <c r="L760" s="633"/>
    </row>
    <row r="761" spans="1:12" ht="15.75" customHeight="1">
      <c r="A761" s="632"/>
      <c r="B761" s="632"/>
      <c r="C761" s="632"/>
      <c r="E761" s="632"/>
      <c r="F761" s="632"/>
      <c r="G761" s="632"/>
      <c r="H761" s="632"/>
      <c r="I761" s="633"/>
      <c r="J761" s="633"/>
      <c r="K761" s="633"/>
      <c r="L761" s="633"/>
    </row>
    <row r="762" spans="1:12" ht="15.75" customHeight="1">
      <c r="A762" s="632"/>
      <c r="B762" s="632"/>
      <c r="C762" s="632"/>
      <c r="E762" s="632"/>
      <c r="F762" s="632"/>
      <c r="G762" s="632"/>
      <c r="H762" s="632"/>
      <c r="I762" s="633"/>
      <c r="J762" s="633"/>
      <c r="K762" s="633"/>
      <c r="L762" s="633"/>
    </row>
    <row r="763" spans="1:12" ht="15.75" customHeight="1">
      <c r="A763" s="632"/>
      <c r="B763" s="632"/>
      <c r="C763" s="632"/>
      <c r="E763" s="632"/>
      <c r="F763" s="632"/>
      <c r="G763" s="632"/>
      <c r="H763" s="632"/>
      <c r="I763" s="633"/>
      <c r="J763" s="633"/>
      <c r="K763" s="633"/>
      <c r="L763" s="633"/>
    </row>
    <row r="764" spans="1:12" ht="15.75" customHeight="1">
      <c r="A764" s="632"/>
      <c r="B764" s="632"/>
      <c r="C764" s="632"/>
      <c r="E764" s="632"/>
      <c r="F764" s="632"/>
      <c r="G764" s="632"/>
      <c r="H764" s="632"/>
      <c r="I764" s="633"/>
      <c r="J764" s="633"/>
      <c r="K764" s="633"/>
      <c r="L764" s="633"/>
    </row>
    <row r="765" spans="1:12" ht="15.75" customHeight="1">
      <c r="A765" s="632"/>
      <c r="B765" s="632"/>
      <c r="C765" s="632"/>
      <c r="E765" s="632"/>
      <c r="F765" s="632"/>
      <c r="G765" s="632"/>
      <c r="H765" s="632"/>
      <c r="I765" s="633"/>
      <c r="J765" s="633"/>
      <c r="K765" s="633"/>
      <c r="L765" s="633"/>
    </row>
    <row r="766" spans="1:12" ht="15.75" customHeight="1">
      <c r="A766" s="632"/>
      <c r="B766" s="632"/>
      <c r="C766" s="632"/>
      <c r="E766" s="632"/>
      <c r="F766" s="632"/>
      <c r="G766" s="632"/>
      <c r="H766" s="632"/>
      <c r="I766" s="633"/>
      <c r="J766" s="633"/>
      <c r="K766" s="633"/>
      <c r="L766" s="633"/>
    </row>
    <row r="767" spans="1:12" ht="15.75" customHeight="1">
      <c r="A767" s="632"/>
      <c r="B767" s="632"/>
      <c r="C767" s="632"/>
      <c r="E767" s="632"/>
      <c r="F767" s="632"/>
      <c r="G767" s="632"/>
      <c r="H767" s="632"/>
      <c r="I767" s="633"/>
      <c r="J767" s="633"/>
      <c r="K767" s="633"/>
      <c r="L767" s="633"/>
    </row>
    <row r="768" spans="1:12" ht="15.75" customHeight="1">
      <c r="A768" s="632"/>
      <c r="B768" s="632"/>
      <c r="C768" s="632"/>
      <c r="E768" s="632"/>
      <c r="F768" s="632"/>
      <c r="G768" s="632"/>
      <c r="H768" s="632"/>
      <c r="I768" s="633"/>
      <c r="J768" s="633"/>
      <c r="K768" s="633"/>
      <c r="L768" s="633"/>
    </row>
    <row r="769" spans="1:12" ht="15.75" customHeight="1">
      <c r="A769" s="632"/>
      <c r="B769" s="632"/>
      <c r="C769" s="632"/>
      <c r="E769" s="632"/>
      <c r="F769" s="632"/>
      <c r="G769" s="632"/>
      <c r="H769" s="632"/>
      <c r="I769" s="633"/>
      <c r="J769" s="633"/>
      <c r="K769" s="633"/>
      <c r="L769" s="633"/>
    </row>
    <row r="770" spans="1:12" ht="15.75" customHeight="1">
      <c r="A770" s="632"/>
      <c r="B770" s="632"/>
      <c r="C770" s="632"/>
      <c r="E770" s="632"/>
      <c r="F770" s="632"/>
      <c r="G770" s="632"/>
      <c r="H770" s="632"/>
      <c r="I770" s="633"/>
      <c r="J770" s="633"/>
      <c r="K770" s="633"/>
      <c r="L770" s="633"/>
    </row>
    <row r="771" spans="1:12" ht="15.75" customHeight="1">
      <c r="A771" s="632"/>
      <c r="B771" s="632"/>
      <c r="C771" s="632"/>
      <c r="E771" s="632"/>
      <c r="F771" s="632"/>
      <c r="G771" s="632"/>
      <c r="H771" s="632"/>
      <c r="I771" s="633"/>
      <c r="J771" s="633"/>
      <c r="K771" s="633"/>
      <c r="L771" s="633"/>
    </row>
    <row r="772" spans="1:12" ht="15.75" customHeight="1">
      <c r="A772" s="632"/>
      <c r="B772" s="632"/>
      <c r="C772" s="632"/>
      <c r="E772" s="632"/>
      <c r="F772" s="632"/>
      <c r="G772" s="632"/>
      <c r="H772" s="632"/>
      <c r="I772" s="633"/>
      <c r="J772" s="633"/>
      <c r="K772" s="633"/>
      <c r="L772" s="633"/>
    </row>
    <row r="773" spans="1:12" ht="15.75" customHeight="1">
      <c r="A773" s="632"/>
      <c r="B773" s="632"/>
      <c r="C773" s="632"/>
      <c r="E773" s="632"/>
      <c r="F773" s="632"/>
      <c r="G773" s="632"/>
      <c r="H773" s="632"/>
      <c r="I773" s="633"/>
      <c r="J773" s="633"/>
      <c r="K773" s="633"/>
      <c r="L773" s="633"/>
    </row>
    <row r="774" spans="1:12" ht="15.75" customHeight="1">
      <c r="A774" s="632"/>
      <c r="B774" s="632"/>
      <c r="C774" s="632"/>
      <c r="E774" s="632"/>
      <c r="F774" s="632"/>
      <c r="G774" s="632"/>
      <c r="H774" s="632"/>
      <c r="I774" s="633"/>
      <c r="J774" s="633"/>
      <c r="K774" s="633"/>
      <c r="L774" s="633"/>
    </row>
    <row r="775" spans="1:12" ht="15.75" customHeight="1">
      <c r="A775" s="632"/>
      <c r="B775" s="632"/>
      <c r="C775" s="632"/>
      <c r="E775" s="632"/>
      <c r="F775" s="632"/>
      <c r="G775" s="632"/>
      <c r="H775" s="632"/>
      <c r="I775" s="633"/>
      <c r="J775" s="633"/>
      <c r="K775" s="633"/>
      <c r="L775" s="633"/>
    </row>
    <row r="776" spans="1:12" ht="15.75" customHeight="1">
      <c r="A776" s="632"/>
      <c r="B776" s="632"/>
      <c r="C776" s="632"/>
      <c r="E776" s="632"/>
      <c r="F776" s="632"/>
      <c r="G776" s="632"/>
      <c r="H776" s="632"/>
      <c r="I776" s="633"/>
      <c r="J776" s="633"/>
      <c r="K776" s="633"/>
      <c r="L776" s="633"/>
    </row>
    <row r="777" spans="1:12" ht="15.75" customHeight="1">
      <c r="A777" s="632"/>
      <c r="B777" s="632"/>
      <c r="C777" s="632"/>
      <c r="E777" s="632"/>
      <c r="F777" s="632"/>
      <c r="G777" s="632"/>
      <c r="H777" s="632"/>
      <c r="I777" s="633"/>
      <c r="J777" s="633"/>
      <c r="K777" s="633"/>
      <c r="L777" s="633"/>
    </row>
    <row r="778" spans="1:12" ht="15.75" customHeight="1">
      <c r="A778" s="632"/>
      <c r="B778" s="632"/>
      <c r="C778" s="632"/>
      <c r="E778" s="632"/>
      <c r="F778" s="632"/>
      <c r="G778" s="632"/>
      <c r="H778" s="632"/>
      <c r="I778" s="633"/>
      <c r="J778" s="633"/>
      <c r="K778" s="633"/>
      <c r="L778" s="633"/>
    </row>
    <row r="779" spans="1:12" ht="15.75" customHeight="1">
      <c r="A779" s="632"/>
      <c r="B779" s="632"/>
      <c r="C779" s="632"/>
      <c r="E779" s="632"/>
      <c r="F779" s="632"/>
      <c r="G779" s="632"/>
      <c r="H779" s="632"/>
      <c r="I779" s="633"/>
      <c r="J779" s="633"/>
      <c r="K779" s="633"/>
      <c r="L779" s="633"/>
    </row>
    <row r="780" spans="1:12" ht="15.75" customHeight="1">
      <c r="A780" s="632"/>
      <c r="B780" s="632"/>
      <c r="C780" s="632"/>
      <c r="E780" s="632"/>
      <c r="F780" s="632"/>
      <c r="G780" s="632"/>
      <c r="H780" s="632"/>
      <c r="I780" s="633"/>
      <c r="J780" s="633"/>
      <c r="K780" s="633"/>
      <c r="L780" s="633"/>
    </row>
    <row r="781" spans="1:12" ht="15.75" customHeight="1">
      <c r="A781" s="632"/>
      <c r="B781" s="632"/>
      <c r="C781" s="632"/>
      <c r="E781" s="632"/>
      <c r="F781" s="632"/>
      <c r="G781" s="632"/>
      <c r="H781" s="632"/>
      <c r="I781" s="633"/>
      <c r="J781" s="633"/>
      <c r="K781" s="633"/>
      <c r="L781" s="633"/>
    </row>
    <row r="782" spans="1:12" ht="15.75" customHeight="1">
      <c r="A782" s="632"/>
      <c r="B782" s="632"/>
      <c r="C782" s="632"/>
      <c r="E782" s="632"/>
      <c r="F782" s="632"/>
      <c r="G782" s="632"/>
      <c r="H782" s="632"/>
      <c r="I782" s="633"/>
      <c r="J782" s="633"/>
      <c r="K782" s="633"/>
      <c r="L782" s="633"/>
    </row>
    <row r="783" spans="1:12" ht="15.75" customHeight="1">
      <c r="A783" s="632"/>
      <c r="B783" s="632"/>
      <c r="C783" s="632"/>
      <c r="E783" s="632"/>
      <c r="F783" s="632"/>
      <c r="G783" s="632"/>
      <c r="H783" s="632"/>
      <c r="I783" s="633"/>
      <c r="J783" s="633"/>
      <c r="K783" s="633"/>
      <c r="L783" s="633"/>
    </row>
    <row r="784" spans="1:12" ht="15.75" customHeight="1">
      <c r="A784" s="632"/>
      <c r="B784" s="632"/>
      <c r="C784" s="632"/>
      <c r="E784" s="632"/>
      <c r="F784" s="632"/>
      <c r="G784" s="632"/>
      <c r="H784" s="632"/>
      <c r="I784" s="633"/>
      <c r="J784" s="633"/>
      <c r="K784" s="633"/>
      <c r="L784" s="633"/>
    </row>
    <row r="785" spans="1:12" ht="15.75" customHeight="1">
      <c r="A785" s="632"/>
      <c r="B785" s="632"/>
      <c r="C785" s="632"/>
      <c r="E785" s="632"/>
      <c r="F785" s="632"/>
      <c r="G785" s="632"/>
      <c r="H785" s="632"/>
      <c r="I785" s="633"/>
      <c r="J785" s="633"/>
      <c r="K785" s="633"/>
      <c r="L785" s="633"/>
    </row>
    <row r="786" spans="1:12" ht="15.75" customHeight="1">
      <c r="A786" s="632"/>
      <c r="B786" s="632"/>
      <c r="C786" s="632"/>
      <c r="E786" s="632"/>
      <c r="F786" s="632"/>
      <c r="G786" s="632"/>
      <c r="H786" s="632"/>
      <c r="I786" s="633"/>
      <c r="J786" s="633"/>
      <c r="K786" s="633"/>
      <c r="L786" s="633"/>
    </row>
    <row r="787" spans="1:12" ht="15.75" customHeight="1">
      <c r="A787" s="632"/>
      <c r="B787" s="632"/>
      <c r="C787" s="632"/>
      <c r="E787" s="632"/>
      <c r="F787" s="632"/>
      <c r="G787" s="632"/>
      <c r="H787" s="632"/>
      <c r="I787" s="633"/>
      <c r="J787" s="633"/>
      <c r="K787" s="633"/>
      <c r="L787" s="633"/>
    </row>
    <row r="788" spans="1:12" ht="15.75" customHeight="1">
      <c r="A788" s="632"/>
      <c r="B788" s="632"/>
      <c r="C788" s="632"/>
      <c r="E788" s="632"/>
      <c r="F788" s="632"/>
      <c r="G788" s="632"/>
      <c r="H788" s="632"/>
      <c r="I788" s="633"/>
      <c r="J788" s="633"/>
      <c r="K788" s="633"/>
      <c r="L788" s="633"/>
    </row>
    <row r="789" spans="1:12" ht="15.75" customHeight="1">
      <c r="A789" s="632"/>
      <c r="B789" s="632"/>
      <c r="C789" s="632"/>
      <c r="E789" s="632"/>
      <c r="F789" s="632"/>
      <c r="G789" s="632"/>
      <c r="H789" s="632"/>
      <c r="I789" s="633"/>
      <c r="J789" s="633"/>
      <c r="K789" s="633"/>
      <c r="L789" s="633"/>
    </row>
    <row r="790" spans="1:12" ht="15.75" customHeight="1">
      <c r="A790" s="632"/>
      <c r="B790" s="632"/>
      <c r="C790" s="632"/>
      <c r="E790" s="632"/>
      <c r="F790" s="632"/>
      <c r="G790" s="632"/>
      <c r="H790" s="632"/>
      <c r="I790" s="633"/>
      <c r="J790" s="633"/>
      <c r="K790" s="633"/>
      <c r="L790" s="633"/>
    </row>
    <row r="791" spans="1:12" ht="15.75" customHeight="1">
      <c r="A791" s="632"/>
      <c r="B791" s="632"/>
      <c r="C791" s="632"/>
      <c r="E791" s="632"/>
      <c r="F791" s="632"/>
      <c r="G791" s="632"/>
      <c r="H791" s="632"/>
      <c r="I791" s="633"/>
      <c r="J791" s="633"/>
      <c r="K791" s="633"/>
      <c r="L791" s="633"/>
    </row>
    <row r="792" spans="1:12" ht="15.75" customHeight="1">
      <c r="A792" s="632"/>
      <c r="B792" s="632"/>
      <c r="C792" s="632"/>
      <c r="E792" s="632"/>
      <c r="F792" s="632"/>
      <c r="G792" s="632"/>
      <c r="H792" s="632"/>
      <c r="I792" s="633"/>
      <c r="J792" s="633"/>
      <c r="K792" s="633"/>
      <c r="L792" s="633"/>
    </row>
    <row r="793" spans="1:12" ht="15.75" customHeight="1">
      <c r="A793" s="632"/>
      <c r="B793" s="632"/>
      <c r="C793" s="632"/>
      <c r="E793" s="632"/>
      <c r="F793" s="632"/>
      <c r="G793" s="632"/>
      <c r="H793" s="632"/>
      <c r="I793" s="633"/>
      <c r="J793" s="633"/>
      <c r="K793" s="633"/>
      <c r="L793" s="633"/>
    </row>
    <row r="794" spans="1:12" ht="15.75" customHeight="1">
      <c r="A794" s="632"/>
      <c r="B794" s="632"/>
      <c r="C794" s="632"/>
      <c r="E794" s="632"/>
      <c r="F794" s="632"/>
      <c r="G794" s="632"/>
      <c r="H794" s="632"/>
      <c r="I794" s="633"/>
      <c r="J794" s="633"/>
      <c r="K794" s="633"/>
      <c r="L794" s="633"/>
    </row>
    <row r="795" spans="1:12" ht="15.75" customHeight="1">
      <c r="A795" s="632"/>
      <c r="B795" s="632"/>
      <c r="C795" s="632"/>
      <c r="E795" s="632"/>
      <c r="F795" s="632"/>
      <c r="G795" s="632"/>
      <c r="H795" s="632"/>
      <c r="I795" s="633"/>
      <c r="J795" s="633"/>
      <c r="K795" s="633"/>
      <c r="L795" s="633"/>
    </row>
    <row r="796" spans="1:12" ht="15.75" customHeight="1">
      <c r="A796" s="632"/>
      <c r="B796" s="632"/>
      <c r="C796" s="632"/>
      <c r="E796" s="632"/>
      <c r="F796" s="632"/>
      <c r="G796" s="632"/>
      <c r="H796" s="632"/>
      <c r="I796" s="633"/>
      <c r="J796" s="633"/>
      <c r="K796" s="633"/>
      <c r="L796" s="633"/>
    </row>
    <row r="797" spans="1:12" ht="15.75" customHeight="1">
      <c r="A797" s="632"/>
      <c r="B797" s="632"/>
      <c r="C797" s="632"/>
      <c r="E797" s="632"/>
      <c r="F797" s="632"/>
      <c r="G797" s="632"/>
      <c r="H797" s="632"/>
      <c r="I797" s="633"/>
      <c r="J797" s="633"/>
      <c r="K797" s="633"/>
      <c r="L797" s="633"/>
    </row>
    <row r="798" spans="1:12" ht="15.75" customHeight="1">
      <c r="A798" s="632"/>
      <c r="B798" s="632"/>
      <c r="C798" s="632"/>
      <c r="E798" s="632"/>
      <c r="F798" s="632"/>
      <c r="G798" s="632"/>
      <c r="H798" s="632"/>
      <c r="I798" s="633"/>
      <c r="J798" s="633"/>
      <c r="K798" s="633"/>
      <c r="L798" s="633"/>
    </row>
    <row r="799" spans="1:12" ht="15.75" customHeight="1">
      <c r="A799" s="632"/>
      <c r="B799" s="632"/>
      <c r="C799" s="632"/>
      <c r="E799" s="632"/>
      <c r="F799" s="632"/>
      <c r="G799" s="632"/>
      <c r="H799" s="632"/>
      <c r="I799" s="633"/>
      <c r="J799" s="633"/>
      <c r="K799" s="633"/>
      <c r="L799" s="633"/>
    </row>
    <row r="800" spans="1:12" ht="15.75" customHeight="1">
      <c r="A800" s="632"/>
      <c r="B800" s="632"/>
      <c r="C800" s="632"/>
      <c r="E800" s="632"/>
      <c r="F800" s="632"/>
      <c r="G800" s="632"/>
      <c r="H800" s="632"/>
      <c r="I800" s="633"/>
      <c r="J800" s="633"/>
      <c r="K800" s="633"/>
      <c r="L800" s="633"/>
    </row>
    <row r="801" spans="1:12" ht="15.75" customHeight="1">
      <c r="A801" s="632"/>
      <c r="B801" s="632"/>
      <c r="C801" s="632"/>
      <c r="E801" s="632"/>
      <c r="F801" s="632"/>
      <c r="G801" s="632"/>
      <c r="H801" s="632"/>
      <c r="I801" s="633"/>
      <c r="J801" s="633"/>
      <c r="K801" s="633"/>
      <c r="L801" s="633"/>
    </row>
    <row r="802" spans="1:12" ht="15.75" customHeight="1">
      <c r="A802" s="632"/>
      <c r="B802" s="632"/>
      <c r="C802" s="632"/>
      <c r="E802" s="632"/>
      <c r="F802" s="632"/>
      <c r="G802" s="632"/>
      <c r="H802" s="632"/>
      <c r="I802" s="633"/>
      <c r="J802" s="633"/>
      <c r="K802" s="633"/>
      <c r="L802" s="633"/>
    </row>
    <row r="803" spans="1:12" ht="15.75" customHeight="1">
      <c r="A803" s="632"/>
      <c r="B803" s="632"/>
      <c r="C803" s="632"/>
      <c r="E803" s="632"/>
      <c r="F803" s="632"/>
      <c r="G803" s="632"/>
      <c r="H803" s="632"/>
      <c r="I803" s="633"/>
      <c r="J803" s="633"/>
      <c r="K803" s="633"/>
      <c r="L803" s="633"/>
    </row>
    <row r="804" spans="1:12" ht="15.75" customHeight="1">
      <c r="A804" s="632"/>
      <c r="B804" s="632"/>
      <c r="C804" s="632"/>
      <c r="E804" s="632"/>
      <c r="F804" s="632"/>
      <c r="G804" s="632"/>
      <c r="H804" s="632"/>
      <c r="I804" s="633"/>
      <c r="J804" s="633"/>
      <c r="K804" s="633"/>
      <c r="L804" s="633"/>
    </row>
    <row r="805" spans="1:12" ht="15.75" customHeight="1">
      <c r="A805" s="632"/>
      <c r="B805" s="632"/>
      <c r="C805" s="632"/>
      <c r="E805" s="632"/>
      <c r="F805" s="632"/>
      <c r="G805" s="632"/>
      <c r="H805" s="632"/>
      <c r="I805" s="633"/>
      <c r="J805" s="633"/>
      <c r="K805" s="633"/>
      <c r="L805" s="633"/>
    </row>
    <row r="806" spans="1:12" ht="15.75" customHeight="1">
      <c r="A806" s="632"/>
      <c r="B806" s="632"/>
      <c r="C806" s="632"/>
      <c r="E806" s="632"/>
      <c r="F806" s="632"/>
      <c r="G806" s="632"/>
      <c r="H806" s="632"/>
      <c r="I806" s="633"/>
      <c r="J806" s="633"/>
      <c r="K806" s="633"/>
      <c r="L806" s="633"/>
    </row>
    <row r="807" spans="1:12" ht="15.75" customHeight="1">
      <c r="A807" s="632"/>
      <c r="B807" s="632"/>
      <c r="C807" s="632"/>
      <c r="E807" s="632"/>
      <c r="F807" s="632"/>
      <c r="G807" s="632"/>
      <c r="H807" s="632"/>
      <c r="I807" s="633"/>
      <c r="J807" s="633"/>
      <c r="K807" s="633"/>
      <c r="L807" s="633"/>
    </row>
    <row r="808" spans="1:12" ht="15.75" customHeight="1">
      <c r="A808" s="632"/>
      <c r="B808" s="632"/>
      <c r="C808" s="632"/>
      <c r="E808" s="632"/>
      <c r="F808" s="632"/>
      <c r="G808" s="632"/>
      <c r="H808" s="632"/>
      <c r="I808" s="633"/>
      <c r="J808" s="633"/>
      <c r="K808" s="633"/>
      <c r="L808" s="633"/>
    </row>
    <row r="809" spans="1:12" ht="15.75" customHeight="1">
      <c r="A809" s="632"/>
      <c r="B809" s="632"/>
      <c r="C809" s="632"/>
      <c r="E809" s="632"/>
      <c r="F809" s="632"/>
      <c r="G809" s="632"/>
      <c r="H809" s="632"/>
      <c r="I809" s="633"/>
      <c r="J809" s="633"/>
      <c r="K809" s="633"/>
      <c r="L809" s="633"/>
    </row>
    <row r="810" spans="1:12" ht="15.75" customHeight="1">
      <c r="A810" s="632"/>
      <c r="B810" s="632"/>
      <c r="C810" s="632"/>
      <c r="E810" s="632"/>
      <c r="F810" s="632"/>
      <c r="G810" s="632"/>
      <c r="H810" s="632"/>
      <c r="I810" s="633"/>
      <c r="J810" s="633"/>
      <c r="K810" s="633"/>
      <c r="L810" s="633"/>
    </row>
    <row r="811" spans="1:12" ht="15.75" customHeight="1">
      <c r="A811" s="632"/>
      <c r="B811" s="632"/>
      <c r="C811" s="632"/>
      <c r="E811" s="632"/>
      <c r="F811" s="632"/>
      <c r="G811" s="632"/>
      <c r="H811" s="632"/>
      <c r="I811" s="633"/>
      <c r="J811" s="633"/>
      <c r="K811" s="633"/>
      <c r="L811" s="633"/>
    </row>
    <row r="812" spans="1:12" ht="15.75" customHeight="1">
      <c r="A812" s="632"/>
      <c r="B812" s="632"/>
      <c r="C812" s="632"/>
      <c r="E812" s="632"/>
      <c r="F812" s="632"/>
      <c r="G812" s="632"/>
      <c r="H812" s="632"/>
      <c r="I812" s="633"/>
      <c r="J812" s="633"/>
      <c r="K812" s="633"/>
      <c r="L812" s="633"/>
    </row>
    <row r="813" spans="1:12" ht="15.75" customHeight="1">
      <c r="A813" s="632"/>
      <c r="B813" s="632"/>
      <c r="C813" s="632"/>
      <c r="E813" s="632"/>
      <c r="F813" s="632"/>
      <c r="G813" s="632"/>
      <c r="H813" s="632"/>
      <c r="I813" s="633"/>
      <c r="J813" s="633"/>
      <c r="K813" s="633"/>
      <c r="L813" s="633"/>
    </row>
    <row r="814" spans="1:12" ht="15.75" customHeight="1">
      <c r="A814" s="632"/>
      <c r="B814" s="632"/>
      <c r="C814" s="632"/>
      <c r="E814" s="632"/>
      <c r="F814" s="632"/>
      <c r="G814" s="632"/>
      <c r="H814" s="632"/>
      <c r="I814" s="633"/>
      <c r="J814" s="633"/>
      <c r="K814" s="633"/>
      <c r="L814" s="633"/>
    </row>
    <row r="815" spans="1:12" ht="15.75" customHeight="1">
      <c r="A815" s="632"/>
      <c r="B815" s="632"/>
      <c r="C815" s="632"/>
      <c r="E815" s="632"/>
      <c r="F815" s="632"/>
      <c r="G815" s="632"/>
      <c r="H815" s="632"/>
      <c r="I815" s="633"/>
      <c r="J815" s="633"/>
      <c r="K815" s="633"/>
      <c r="L815" s="633"/>
    </row>
    <row r="816" spans="1:12" ht="15.75" customHeight="1">
      <c r="A816" s="632"/>
      <c r="B816" s="632"/>
      <c r="C816" s="632"/>
      <c r="E816" s="632"/>
      <c r="F816" s="632"/>
      <c r="G816" s="632"/>
      <c r="H816" s="632"/>
      <c r="I816" s="633"/>
      <c r="J816" s="633"/>
      <c r="K816" s="633"/>
      <c r="L816" s="633"/>
    </row>
    <row r="817" spans="1:12" ht="15.75" customHeight="1">
      <c r="A817" s="632"/>
      <c r="B817" s="632"/>
      <c r="C817" s="632"/>
      <c r="E817" s="632"/>
      <c r="F817" s="632"/>
      <c r="G817" s="632"/>
      <c r="H817" s="632"/>
      <c r="I817" s="633"/>
      <c r="J817" s="633"/>
      <c r="K817" s="633"/>
      <c r="L817" s="633"/>
    </row>
    <row r="818" spans="1:12" ht="15.75" customHeight="1">
      <c r="A818" s="632"/>
      <c r="B818" s="632"/>
      <c r="C818" s="632"/>
      <c r="E818" s="632"/>
      <c r="F818" s="632"/>
      <c r="G818" s="632"/>
      <c r="H818" s="632"/>
      <c r="I818" s="633"/>
      <c r="J818" s="633"/>
      <c r="K818" s="633"/>
      <c r="L818" s="633"/>
    </row>
    <row r="819" spans="1:12" ht="15.75" customHeight="1">
      <c r="A819" s="632"/>
      <c r="B819" s="632"/>
      <c r="C819" s="632"/>
      <c r="E819" s="632"/>
      <c r="F819" s="632"/>
      <c r="G819" s="632"/>
      <c r="H819" s="632"/>
      <c r="I819" s="633"/>
      <c r="J819" s="633"/>
      <c r="K819" s="633"/>
      <c r="L819" s="633"/>
    </row>
    <row r="820" spans="1:12" ht="15.75" customHeight="1">
      <c r="A820" s="632"/>
      <c r="B820" s="632"/>
      <c r="C820" s="632"/>
      <c r="E820" s="632"/>
      <c r="F820" s="632"/>
      <c r="G820" s="632"/>
      <c r="H820" s="632"/>
      <c r="I820" s="633"/>
      <c r="J820" s="633"/>
      <c r="K820" s="633"/>
      <c r="L820" s="633"/>
    </row>
    <row r="821" spans="1:12" ht="15.75" customHeight="1">
      <c r="A821" s="632"/>
      <c r="B821" s="632"/>
      <c r="C821" s="632"/>
      <c r="E821" s="632"/>
      <c r="F821" s="632"/>
      <c r="G821" s="632"/>
      <c r="H821" s="632"/>
      <c r="I821" s="633"/>
      <c r="J821" s="633"/>
      <c r="K821" s="633"/>
      <c r="L821" s="633"/>
    </row>
    <row r="822" spans="1:12" ht="15.75" customHeight="1">
      <c r="A822" s="632"/>
      <c r="B822" s="632"/>
      <c r="C822" s="632"/>
      <c r="E822" s="632"/>
      <c r="F822" s="632"/>
      <c r="G822" s="632"/>
      <c r="H822" s="632"/>
      <c r="I822" s="633"/>
      <c r="J822" s="633"/>
      <c r="K822" s="633"/>
      <c r="L822" s="633"/>
    </row>
    <row r="823" spans="1:12" ht="15.75" customHeight="1">
      <c r="A823" s="632"/>
      <c r="B823" s="632"/>
      <c r="C823" s="632"/>
      <c r="E823" s="632"/>
      <c r="F823" s="632"/>
      <c r="G823" s="632"/>
      <c r="H823" s="632"/>
      <c r="I823" s="633"/>
      <c r="J823" s="633"/>
      <c r="K823" s="633"/>
      <c r="L823" s="633"/>
    </row>
    <row r="824" spans="1:12" ht="15.75" customHeight="1">
      <c r="A824" s="632"/>
      <c r="B824" s="632"/>
      <c r="C824" s="632"/>
      <c r="E824" s="632"/>
      <c r="F824" s="632"/>
      <c r="G824" s="632"/>
      <c r="H824" s="632"/>
      <c r="I824" s="633"/>
      <c r="J824" s="633"/>
      <c r="K824" s="633"/>
      <c r="L824" s="633"/>
    </row>
    <row r="825" spans="1:12" ht="15.75" customHeight="1">
      <c r="A825" s="632"/>
      <c r="B825" s="632"/>
      <c r="C825" s="632"/>
      <c r="E825" s="632"/>
      <c r="F825" s="632"/>
      <c r="G825" s="632"/>
      <c r="H825" s="632"/>
      <c r="I825" s="633"/>
      <c r="J825" s="633"/>
      <c r="K825" s="633"/>
      <c r="L825" s="633"/>
    </row>
    <row r="826" spans="1:12" ht="15.75" customHeight="1">
      <c r="A826" s="632"/>
      <c r="B826" s="632"/>
      <c r="C826" s="632"/>
      <c r="E826" s="632"/>
      <c r="F826" s="632"/>
      <c r="G826" s="632"/>
      <c r="H826" s="632"/>
      <c r="I826" s="633"/>
      <c r="J826" s="633"/>
      <c r="K826" s="633"/>
      <c r="L826" s="633"/>
    </row>
    <row r="827" spans="1:12" ht="15.75" customHeight="1">
      <c r="A827" s="632"/>
      <c r="B827" s="632"/>
      <c r="C827" s="632"/>
      <c r="E827" s="632"/>
      <c r="F827" s="632"/>
      <c r="G827" s="632"/>
      <c r="H827" s="632"/>
      <c r="I827" s="633"/>
      <c r="J827" s="633"/>
      <c r="K827" s="633"/>
      <c r="L827" s="633"/>
    </row>
    <row r="828" spans="1:12" ht="15.75" customHeight="1">
      <c r="A828" s="632"/>
      <c r="B828" s="632"/>
      <c r="C828" s="632"/>
      <c r="E828" s="632"/>
      <c r="F828" s="632"/>
      <c r="G828" s="632"/>
      <c r="H828" s="632"/>
      <c r="I828" s="633"/>
      <c r="J828" s="633"/>
      <c r="K828" s="633"/>
      <c r="L828" s="633"/>
    </row>
    <row r="829" spans="1:12" ht="15.75" customHeight="1">
      <c r="A829" s="632"/>
      <c r="B829" s="632"/>
      <c r="C829" s="632"/>
      <c r="E829" s="632"/>
      <c r="F829" s="632"/>
      <c r="G829" s="632"/>
      <c r="H829" s="632"/>
      <c r="I829" s="633"/>
      <c r="J829" s="633"/>
      <c r="K829" s="633"/>
      <c r="L829" s="633"/>
    </row>
    <row r="830" spans="1:12" ht="15.75" customHeight="1">
      <c r="A830" s="632"/>
      <c r="B830" s="632"/>
      <c r="C830" s="632"/>
      <c r="E830" s="632"/>
      <c r="F830" s="632"/>
      <c r="G830" s="632"/>
      <c r="H830" s="632"/>
      <c r="I830" s="633"/>
      <c r="J830" s="633"/>
      <c r="K830" s="633"/>
      <c r="L830" s="633"/>
    </row>
    <row r="831" spans="1:12" ht="15.75" customHeight="1">
      <c r="A831" s="632"/>
      <c r="B831" s="632"/>
      <c r="C831" s="632"/>
      <c r="E831" s="632"/>
      <c r="F831" s="632"/>
      <c r="G831" s="632"/>
      <c r="H831" s="632"/>
      <c r="I831" s="633"/>
      <c r="J831" s="633"/>
      <c r="K831" s="633"/>
      <c r="L831" s="633"/>
    </row>
    <row r="832" spans="1:12" ht="15.75" customHeight="1">
      <c r="A832" s="632"/>
      <c r="B832" s="632"/>
      <c r="C832" s="632"/>
      <c r="E832" s="632"/>
      <c r="F832" s="632"/>
      <c r="G832" s="632"/>
      <c r="H832" s="632"/>
      <c r="I832" s="633"/>
      <c r="J832" s="633"/>
      <c r="K832" s="633"/>
      <c r="L832" s="633"/>
    </row>
    <row r="833" spans="1:12" ht="15.75" customHeight="1">
      <c r="A833" s="632"/>
      <c r="B833" s="632"/>
      <c r="C833" s="632"/>
      <c r="E833" s="632"/>
      <c r="F833" s="632"/>
      <c r="G833" s="632"/>
      <c r="H833" s="632"/>
      <c r="I833" s="633"/>
      <c r="J833" s="633"/>
      <c r="K833" s="633"/>
      <c r="L833" s="633"/>
    </row>
    <row r="834" spans="1:12" ht="15.75" customHeight="1">
      <c r="A834" s="632"/>
      <c r="B834" s="632"/>
      <c r="C834" s="632"/>
      <c r="E834" s="632"/>
      <c r="F834" s="632"/>
      <c r="G834" s="632"/>
      <c r="H834" s="632"/>
      <c r="I834" s="633"/>
      <c r="J834" s="633"/>
      <c r="K834" s="633"/>
      <c r="L834" s="633"/>
    </row>
    <row r="835" spans="1:12" ht="15.75" customHeight="1">
      <c r="A835" s="632"/>
      <c r="B835" s="632"/>
      <c r="C835" s="632"/>
      <c r="E835" s="632"/>
      <c r="F835" s="632"/>
      <c r="G835" s="632"/>
      <c r="H835" s="632"/>
      <c r="I835" s="633"/>
      <c r="J835" s="633"/>
      <c r="K835" s="633"/>
      <c r="L835" s="633"/>
    </row>
    <row r="836" spans="1:12" ht="15.75" customHeight="1">
      <c r="A836" s="632"/>
      <c r="B836" s="632"/>
      <c r="C836" s="632"/>
      <c r="E836" s="632"/>
      <c r="F836" s="632"/>
      <c r="G836" s="632"/>
      <c r="H836" s="632"/>
      <c r="I836" s="633"/>
      <c r="J836" s="633"/>
      <c r="K836" s="633"/>
      <c r="L836" s="633"/>
    </row>
    <row r="837" spans="1:12" ht="15.75" customHeight="1">
      <c r="A837" s="632"/>
      <c r="B837" s="632"/>
      <c r="C837" s="632"/>
      <c r="E837" s="632"/>
      <c r="F837" s="632"/>
      <c r="G837" s="632"/>
      <c r="H837" s="632"/>
      <c r="I837" s="633"/>
      <c r="J837" s="633"/>
      <c r="K837" s="633"/>
      <c r="L837" s="633"/>
    </row>
    <row r="838" spans="1:12" ht="15.75" customHeight="1">
      <c r="A838" s="632"/>
      <c r="B838" s="632"/>
      <c r="C838" s="632"/>
      <c r="E838" s="632"/>
      <c r="F838" s="632"/>
      <c r="G838" s="632"/>
      <c r="H838" s="632"/>
      <c r="I838" s="633"/>
      <c r="J838" s="633"/>
      <c r="K838" s="633"/>
      <c r="L838" s="633"/>
    </row>
    <row r="839" spans="1:12" ht="15.75" customHeight="1">
      <c r="A839" s="632"/>
      <c r="B839" s="632"/>
      <c r="C839" s="632"/>
      <c r="E839" s="632"/>
      <c r="F839" s="632"/>
      <c r="G839" s="632"/>
      <c r="H839" s="632"/>
      <c r="I839" s="633"/>
      <c r="J839" s="633"/>
      <c r="K839" s="633"/>
      <c r="L839" s="633"/>
    </row>
    <row r="840" spans="1:12" ht="15.75" customHeight="1">
      <c r="A840" s="632"/>
      <c r="B840" s="632"/>
      <c r="C840" s="632"/>
      <c r="E840" s="632"/>
      <c r="F840" s="632"/>
      <c r="G840" s="632"/>
      <c r="H840" s="632"/>
      <c r="I840" s="633"/>
      <c r="J840" s="633"/>
      <c r="K840" s="633"/>
      <c r="L840" s="633"/>
    </row>
    <row r="841" spans="1:12" ht="15.75" customHeight="1">
      <c r="A841" s="632"/>
      <c r="B841" s="632"/>
      <c r="C841" s="632"/>
      <c r="E841" s="632"/>
      <c r="F841" s="632"/>
      <c r="G841" s="632"/>
      <c r="H841" s="632"/>
      <c r="I841" s="633"/>
      <c r="J841" s="633"/>
      <c r="K841" s="633"/>
      <c r="L841" s="633"/>
    </row>
    <row r="842" spans="1:12" ht="15.75" customHeight="1">
      <c r="A842" s="632"/>
      <c r="B842" s="632"/>
      <c r="C842" s="632"/>
      <c r="E842" s="632"/>
      <c r="F842" s="632"/>
      <c r="G842" s="632"/>
      <c r="H842" s="632"/>
      <c r="I842" s="633"/>
      <c r="J842" s="633"/>
      <c r="K842" s="633"/>
      <c r="L842" s="633"/>
    </row>
    <row r="843" spans="1:12" ht="15.75" customHeight="1">
      <c r="A843" s="632"/>
      <c r="B843" s="632"/>
      <c r="C843" s="632"/>
      <c r="E843" s="632"/>
      <c r="F843" s="632"/>
      <c r="G843" s="632"/>
      <c r="H843" s="632"/>
      <c r="I843" s="633"/>
      <c r="J843" s="633"/>
      <c r="K843" s="633"/>
      <c r="L843" s="633"/>
    </row>
    <row r="844" spans="1:12" ht="15.75" customHeight="1">
      <c r="A844" s="632"/>
      <c r="B844" s="632"/>
      <c r="C844" s="632"/>
      <c r="E844" s="632"/>
      <c r="F844" s="632"/>
      <c r="G844" s="632"/>
      <c r="H844" s="632"/>
      <c r="I844" s="633"/>
      <c r="J844" s="633"/>
      <c r="K844" s="633"/>
      <c r="L844" s="633"/>
    </row>
    <row r="845" spans="1:12" ht="15.75" customHeight="1">
      <c r="A845" s="632"/>
      <c r="B845" s="632"/>
      <c r="C845" s="632"/>
      <c r="E845" s="632"/>
      <c r="F845" s="632"/>
      <c r="G845" s="632"/>
      <c r="H845" s="632"/>
      <c r="I845" s="633"/>
      <c r="J845" s="633"/>
      <c r="K845" s="633"/>
      <c r="L845" s="633"/>
    </row>
    <row r="846" spans="1:12" ht="15.75" customHeight="1">
      <c r="A846" s="632"/>
      <c r="B846" s="632"/>
      <c r="C846" s="632"/>
      <c r="E846" s="632"/>
      <c r="F846" s="632"/>
      <c r="G846" s="632"/>
      <c r="H846" s="632"/>
      <c r="I846" s="633"/>
      <c r="J846" s="633"/>
      <c r="K846" s="633"/>
      <c r="L846" s="633"/>
    </row>
    <row r="847" spans="1:12" ht="15.75" customHeight="1">
      <c r="A847" s="632"/>
      <c r="B847" s="632"/>
      <c r="C847" s="632"/>
      <c r="E847" s="632"/>
      <c r="F847" s="632"/>
      <c r="G847" s="632"/>
      <c r="H847" s="632"/>
      <c r="I847" s="633"/>
      <c r="J847" s="633"/>
      <c r="K847" s="633"/>
      <c r="L847" s="633"/>
    </row>
    <row r="848" spans="1:12" ht="15.75" customHeight="1">
      <c r="A848" s="632"/>
      <c r="B848" s="632"/>
      <c r="C848" s="632"/>
      <c r="E848" s="632"/>
      <c r="F848" s="632"/>
      <c r="G848" s="632"/>
      <c r="H848" s="632"/>
      <c r="I848" s="633"/>
      <c r="J848" s="633"/>
      <c r="K848" s="633"/>
      <c r="L848" s="633"/>
    </row>
    <row r="849" spans="1:12" ht="15.75" customHeight="1">
      <c r="A849" s="632"/>
      <c r="B849" s="632"/>
      <c r="C849" s="632"/>
      <c r="E849" s="632"/>
      <c r="F849" s="632"/>
      <c r="G849" s="632"/>
      <c r="H849" s="632"/>
      <c r="I849" s="633"/>
      <c r="J849" s="633"/>
      <c r="K849" s="633"/>
      <c r="L849" s="633"/>
    </row>
    <row r="850" spans="1:12" ht="15.75" customHeight="1">
      <c r="A850" s="632"/>
      <c r="B850" s="632"/>
      <c r="C850" s="632"/>
      <c r="E850" s="632"/>
      <c r="F850" s="632"/>
      <c r="G850" s="632"/>
      <c r="H850" s="632"/>
      <c r="I850" s="633"/>
      <c r="J850" s="633"/>
      <c r="K850" s="633"/>
      <c r="L850" s="633"/>
    </row>
    <row r="851" spans="1:12" ht="15.75" customHeight="1">
      <c r="A851" s="632"/>
      <c r="B851" s="632"/>
      <c r="C851" s="632"/>
      <c r="E851" s="632"/>
      <c r="F851" s="632"/>
      <c r="G851" s="632"/>
      <c r="H851" s="632"/>
      <c r="I851" s="633"/>
      <c r="J851" s="633"/>
      <c r="K851" s="633"/>
      <c r="L851" s="633"/>
    </row>
    <row r="852" spans="1:12" ht="15.75" customHeight="1">
      <c r="A852" s="632"/>
      <c r="B852" s="632"/>
      <c r="C852" s="632"/>
      <c r="E852" s="632"/>
      <c r="F852" s="632"/>
      <c r="G852" s="632"/>
      <c r="H852" s="632"/>
      <c r="I852" s="633"/>
      <c r="J852" s="633"/>
      <c r="K852" s="633"/>
      <c r="L852" s="633"/>
    </row>
    <row r="853" spans="1:12" ht="15.75" customHeight="1">
      <c r="A853" s="632"/>
      <c r="B853" s="632"/>
      <c r="C853" s="632"/>
      <c r="E853" s="632"/>
      <c r="F853" s="632"/>
      <c r="G853" s="632"/>
      <c r="H853" s="632"/>
      <c r="I853" s="633"/>
      <c r="J853" s="633"/>
      <c r="K853" s="633"/>
      <c r="L853" s="633"/>
    </row>
    <row r="854" spans="1:12" ht="15.75" customHeight="1">
      <c r="A854" s="632"/>
      <c r="B854" s="632"/>
      <c r="C854" s="632"/>
      <c r="E854" s="632"/>
      <c r="F854" s="632"/>
      <c r="G854" s="632"/>
      <c r="H854" s="632"/>
      <c r="I854" s="633"/>
      <c r="J854" s="633"/>
      <c r="K854" s="633"/>
      <c r="L854" s="633"/>
    </row>
    <row r="855" spans="1:12" ht="15.75" customHeight="1">
      <c r="A855" s="632"/>
      <c r="B855" s="632"/>
      <c r="C855" s="632"/>
      <c r="E855" s="632"/>
      <c r="F855" s="632"/>
      <c r="G855" s="632"/>
      <c r="H855" s="632"/>
      <c r="I855" s="633"/>
      <c r="J855" s="633"/>
      <c r="K855" s="633"/>
      <c r="L855" s="633"/>
    </row>
    <row r="856" spans="1:12" ht="15.75" customHeight="1">
      <c r="A856" s="632"/>
      <c r="B856" s="632"/>
      <c r="C856" s="632"/>
      <c r="E856" s="632"/>
      <c r="F856" s="632"/>
      <c r="G856" s="632"/>
      <c r="H856" s="632"/>
      <c r="I856" s="633"/>
      <c r="J856" s="633"/>
      <c r="K856" s="633"/>
      <c r="L856" s="633"/>
    </row>
    <row r="857" spans="1:12" ht="15.75" customHeight="1">
      <c r="A857" s="632"/>
      <c r="B857" s="632"/>
      <c r="C857" s="632"/>
      <c r="E857" s="632"/>
      <c r="F857" s="632"/>
      <c r="G857" s="632"/>
      <c r="H857" s="632"/>
      <c r="I857" s="633"/>
      <c r="J857" s="633"/>
      <c r="K857" s="633"/>
      <c r="L857" s="633"/>
    </row>
    <row r="858" spans="1:12" ht="15.75" customHeight="1">
      <c r="A858" s="632"/>
      <c r="B858" s="632"/>
      <c r="C858" s="632"/>
      <c r="E858" s="632"/>
      <c r="F858" s="632"/>
      <c r="G858" s="632"/>
      <c r="H858" s="632"/>
      <c r="I858" s="633"/>
      <c r="J858" s="633"/>
      <c r="K858" s="633"/>
      <c r="L858" s="633"/>
    </row>
    <row r="859" spans="1:12" ht="15.75" customHeight="1">
      <c r="A859" s="632"/>
      <c r="B859" s="632"/>
      <c r="C859" s="632"/>
      <c r="E859" s="632"/>
      <c r="F859" s="632"/>
      <c r="G859" s="632"/>
      <c r="H859" s="632"/>
      <c r="I859" s="633"/>
      <c r="J859" s="633"/>
      <c r="K859" s="633"/>
      <c r="L859" s="633"/>
    </row>
    <row r="860" spans="1:12" ht="15.75" customHeight="1">
      <c r="A860" s="632"/>
      <c r="B860" s="632"/>
      <c r="C860" s="632"/>
      <c r="E860" s="632"/>
      <c r="F860" s="632"/>
      <c r="G860" s="632"/>
      <c r="H860" s="632"/>
      <c r="I860" s="633"/>
      <c r="J860" s="633"/>
      <c r="K860" s="633"/>
      <c r="L860" s="633"/>
    </row>
    <row r="861" spans="1:12" ht="15.75" customHeight="1">
      <c r="A861" s="632"/>
      <c r="B861" s="632"/>
      <c r="C861" s="632"/>
      <c r="E861" s="632"/>
      <c r="F861" s="632"/>
      <c r="G861" s="632"/>
      <c r="H861" s="632"/>
      <c r="I861" s="633"/>
      <c r="J861" s="633"/>
      <c r="K861" s="633"/>
      <c r="L861" s="633"/>
    </row>
    <row r="862" spans="1:12" ht="15.75" customHeight="1">
      <c r="A862" s="632"/>
      <c r="B862" s="632"/>
      <c r="C862" s="632"/>
      <c r="E862" s="632"/>
      <c r="F862" s="632"/>
      <c r="G862" s="632"/>
      <c r="H862" s="632"/>
      <c r="I862" s="633"/>
      <c r="J862" s="633"/>
      <c r="K862" s="633"/>
      <c r="L862" s="633"/>
    </row>
    <row r="863" spans="1:12" ht="15.75" customHeight="1">
      <c r="A863" s="632"/>
      <c r="B863" s="632"/>
      <c r="C863" s="632"/>
      <c r="E863" s="632"/>
      <c r="F863" s="632"/>
      <c r="G863" s="632"/>
      <c r="H863" s="632"/>
      <c r="I863" s="633"/>
      <c r="J863" s="633"/>
      <c r="K863" s="633"/>
      <c r="L863" s="633"/>
    </row>
    <row r="864" spans="1:12" ht="15.75" customHeight="1">
      <c r="A864" s="632"/>
      <c r="B864" s="632"/>
      <c r="C864" s="632"/>
      <c r="E864" s="632"/>
      <c r="F864" s="632"/>
      <c r="G864" s="632"/>
      <c r="H864" s="632"/>
      <c r="I864" s="633"/>
      <c r="J864" s="633"/>
      <c r="K864" s="633"/>
      <c r="L864" s="633"/>
    </row>
    <row r="865" spans="1:12" ht="15.75" customHeight="1">
      <c r="A865" s="632"/>
      <c r="B865" s="632"/>
      <c r="C865" s="632"/>
      <c r="E865" s="632"/>
      <c r="F865" s="632"/>
      <c r="G865" s="632"/>
      <c r="H865" s="632"/>
      <c r="I865" s="633"/>
      <c r="J865" s="633"/>
      <c r="K865" s="633"/>
      <c r="L865" s="633"/>
    </row>
    <row r="866" spans="1:12" ht="15.75" customHeight="1">
      <c r="A866" s="632"/>
      <c r="B866" s="632"/>
      <c r="C866" s="632"/>
      <c r="E866" s="632"/>
      <c r="F866" s="632"/>
      <c r="G866" s="632"/>
      <c r="H866" s="632"/>
      <c r="I866" s="633"/>
      <c r="J866" s="633"/>
      <c r="K866" s="633"/>
      <c r="L866" s="633"/>
    </row>
    <row r="867" spans="1:12" ht="15.75" customHeight="1">
      <c r="A867" s="632"/>
      <c r="B867" s="632"/>
      <c r="C867" s="632"/>
      <c r="E867" s="632"/>
      <c r="F867" s="632"/>
      <c r="G867" s="632"/>
      <c r="H867" s="632"/>
      <c r="I867" s="633"/>
      <c r="J867" s="633"/>
      <c r="K867" s="633"/>
      <c r="L867" s="633"/>
    </row>
    <row r="868" spans="1:12" ht="15.75" customHeight="1">
      <c r="A868" s="632"/>
      <c r="B868" s="632"/>
      <c r="C868" s="632"/>
      <c r="E868" s="632"/>
      <c r="F868" s="632"/>
      <c r="G868" s="632"/>
      <c r="H868" s="632"/>
      <c r="I868" s="633"/>
      <c r="J868" s="633"/>
      <c r="K868" s="633"/>
      <c r="L868" s="633"/>
    </row>
    <row r="869" spans="1:12" ht="15.75" customHeight="1">
      <c r="A869" s="632"/>
      <c r="B869" s="632"/>
      <c r="C869" s="632"/>
      <c r="E869" s="632"/>
      <c r="F869" s="632"/>
      <c r="G869" s="632"/>
      <c r="H869" s="632"/>
      <c r="I869" s="633"/>
      <c r="J869" s="633"/>
      <c r="K869" s="633"/>
      <c r="L869" s="633"/>
    </row>
    <row r="870" spans="1:12" ht="15.75" customHeight="1">
      <c r="A870" s="632"/>
      <c r="B870" s="632"/>
      <c r="C870" s="632"/>
      <c r="E870" s="632"/>
      <c r="F870" s="632"/>
      <c r="G870" s="632"/>
      <c r="H870" s="632"/>
      <c r="I870" s="633"/>
      <c r="J870" s="633"/>
      <c r="K870" s="633"/>
      <c r="L870" s="633"/>
    </row>
    <row r="871" spans="1:12" ht="15.75" customHeight="1">
      <c r="A871" s="632"/>
      <c r="B871" s="632"/>
      <c r="C871" s="632"/>
      <c r="E871" s="632"/>
      <c r="F871" s="632"/>
      <c r="G871" s="632"/>
      <c r="H871" s="632"/>
      <c r="I871" s="633"/>
      <c r="J871" s="633"/>
      <c r="K871" s="633"/>
      <c r="L871" s="633"/>
    </row>
    <row r="872" spans="1:12" ht="15.75" customHeight="1">
      <c r="A872" s="632"/>
      <c r="B872" s="632"/>
      <c r="C872" s="632"/>
      <c r="E872" s="632"/>
      <c r="F872" s="632"/>
      <c r="G872" s="632"/>
      <c r="H872" s="632"/>
      <c r="I872" s="633"/>
      <c r="J872" s="633"/>
      <c r="K872" s="633"/>
      <c r="L872" s="633"/>
    </row>
    <row r="873" spans="1:12" ht="15.75" customHeight="1">
      <c r="A873" s="632"/>
      <c r="B873" s="632"/>
      <c r="C873" s="632"/>
      <c r="E873" s="632"/>
      <c r="F873" s="632"/>
      <c r="G873" s="632"/>
      <c r="H873" s="632"/>
      <c r="I873" s="633"/>
      <c r="J873" s="633"/>
      <c r="K873" s="633"/>
      <c r="L873" s="633"/>
    </row>
    <row r="874" spans="1:12" ht="15.75" customHeight="1">
      <c r="A874" s="632"/>
      <c r="B874" s="632"/>
      <c r="C874" s="632"/>
      <c r="E874" s="632"/>
      <c r="F874" s="632"/>
      <c r="G874" s="632"/>
      <c r="H874" s="632"/>
      <c r="I874" s="633"/>
      <c r="J874" s="633"/>
      <c r="K874" s="633"/>
      <c r="L874" s="633"/>
    </row>
    <row r="875" spans="1:12" ht="15.75" customHeight="1">
      <c r="A875" s="632"/>
      <c r="B875" s="632"/>
      <c r="C875" s="632"/>
      <c r="E875" s="632"/>
      <c r="F875" s="632"/>
      <c r="G875" s="632"/>
      <c r="H875" s="632"/>
      <c r="I875" s="633"/>
      <c r="J875" s="633"/>
      <c r="K875" s="633"/>
      <c r="L875" s="633"/>
    </row>
    <row r="876" spans="1:12" ht="15.75" customHeight="1">
      <c r="A876" s="632"/>
      <c r="B876" s="632"/>
      <c r="C876" s="632"/>
      <c r="E876" s="632"/>
      <c r="F876" s="632"/>
      <c r="G876" s="632"/>
      <c r="H876" s="632"/>
      <c r="I876" s="633"/>
      <c r="J876" s="633"/>
      <c r="K876" s="633"/>
      <c r="L876" s="633"/>
    </row>
    <row r="877" spans="1:12" ht="15.75" customHeight="1">
      <c r="A877" s="632"/>
      <c r="B877" s="632"/>
      <c r="C877" s="632"/>
      <c r="E877" s="632"/>
      <c r="F877" s="632"/>
      <c r="G877" s="632"/>
      <c r="H877" s="632"/>
      <c r="I877" s="633"/>
      <c r="J877" s="633"/>
      <c r="K877" s="633"/>
      <c r="L877" s="633"/>
    </row>
    <row r="878" spans="1:12" ht="15.75" customHeight="1">
      <c r="A878" s="632"/>
      <c r="B878" s="632"/>
      <c r="C878" s="632"/>
      <c r="E878" s="632"/>
      <c r="F878" s="632"/>
      <c r="G878" s="632"/>
      <c r="H878" s="632"/>
      <c r="I878" s="633"/>
      <c r="J878" s="633"/>
      <c r="K878" s="633"/>
      <c r="L878" s="633"/>
    </row>
    <row r="879" spans="1:12" ht="15.75" customHeight="1">
      <c r="A879" s="632"/>
      <c r="B879" s="632"/>
      <c r="C879" s="632"/>
      <c r="E879" s="632"/>
      <c r="F879" s="632"/>
      <c r="G879" s="632"/>
      <c r="H879" s="632"/>
      <c r="I879" s="633"/>
      <c r="J879" s="633"/>
      <c r="K879" s="633"/>
      <c r="L879" s="633"/>
    </row>
    <row r="880" spans="1:12" ht="15.75" customHeight="1">
      <c r="A880" s="632"/>
      <c r="B880" s="632"/>
      <c r="C880" s="632"/>
      <c r="E880" s="632"/>
      <c r="F880" s="632"/>
      <c r="G880" s="632"/>
      <c r="H880" s="632"/>
      <c r="I880" s="633"/>
      <c r="J880" s="633"/>
      <c r="K880" s="633"/>
      <c r="L880" s="633"/>
    </row>
    <row r="881" spans="1:12" ht="15.75" customHeight="1">
      <c r="A881" s="632"/>
      <c r="B881" s="632"/>
      <c r="C881" s="632"/>
      <c r="E881" s="632"/>
      <c r="F881" s="632"/>
      <c r="G881" s="632"/>
      <c r="H881" s="632"/>
      <c r="I881" s="633"/>
      <c r="J881" s="633"/>
      <c r="K881" s="633"/>
      <c r="L881" s="633"/>
    </row>
    <row r="882" spans="1:12" ht="15.75" customHeight="1">
      <c r="A882" s="632"/>
      <c r="B882" s="632"/>
      <c r="C882" s="632"/>
      <c r="E882" s="632"/>
      <c r="F882" s="632"/>
      <c r="G882" s="632"/>
      <c r="H882" s="632"/>
      <c r="I882" s="633"/>
      <c r="J882" s="633"/>
      <c r="K882" s="633"/>
      <c r="L882" s="633"/>
    </row>
    <row r="883" spans="1:12" ht="15.75" customHeight="1">
      <c r="A883" s="632"/>
      <c r="B883" s="632"/>
      <c r="C883" s="632"/>
      <c r="E883" s="632"/>
      <c r="F883" s="632"/>
      <c r="G883" s="632"/>
      <c r="H883" s="632"/>
      <c r="I883" s="633"/>
      <c r="J883" s="633"/>
      <c r="K883" s="633"/>
      <c r="L883" s="633"/>
    </row>
    <row r="884" spans="1:12" ht="15.75" customHeight="1">
      <c r="A884" s="632"/>
      <c r="B884" s="632"/>
      <c r="C884" s="632"/>
      <c r="E884" s="632"/>
      <c r="F884" s="632"/>
      <c r="G884" s="632"/>
      <c r="H884" s="632"/>
      <c r="I884" s="633"/>
      <c r="J884" s="633"/>
      <c r="K884" s="633"/>
      <c r="L884" s="633"/>
    </row>
    <row r="885" spans="1:12" ht="15.75" customHeight="1">
      <c r="A885" s="632"/>
      <c r="B885" s="632"/>
      <c r="C885" s="632"/>
      <c r="E885" s="632"/>
      <c r="F885" s="632"/>
      <c r="G885" s="632"/>
      <c r="H885" s="632"/>
      <c r="I885" s="633"/>
      <c r="J885" s="633"/>
      <c r="K885" s="633"/>
      <c r="L885" s="633"/>
    </row>
    <row r="886" spans="1:12" ht="15.75" customHeight="1">
      <c r="A886" s="632"/>
      <c r="B886" s="632"/>
      <c r="C886" s="632"/>
      <c r="E886" s="632"/>
      <c r="F886" s="632"/>
      <c r="G886" s="632"/>
      <c r="H886" s="632"/>
      <c r="I886" s="633"/>
      <c r="J886" s="633"/>
      <c r="K886" s="633"/>
      <c r="L886" s="633"/>
    </row>
    <row r="887" spans="1:12" ht="15.75" customHeight="1">
      <c r="A887" s="632"/>
      <c r="B887" s="632"/>
      <c r="C887" s="632"/>
      <c r="E887" s="632"/>
      <c r="F887" s="632"/>
      <c r="G887" s="632"/>
      <c r="H887" s="632"/>
      <c r="I887" s="633"/>
      <c r="J887" s="633"/>
      <c r="K887" s="633"/>
      <c r="L887" s="633"/>
    </row>
    <row r="888" spans="1:12" ht="15.75" customHeight="1">
      <c r="A888" s="632"/>
      <c r="B888" s="632"/>
      <c r="C888" s="632"/>
      <c r="E888" s="632"/>
      <c r="F888" s="632"/>
      <c r="G888" s="632"/>
      <c r="H888" s="632"/>
      <c r="I888" s="633"/>
      <c r="J888" s="633"/>
      <c r="K888" s="633"/>
      <c r="L888" s="633"/>
    </row>
    <row r="889" spans="1:12" ht="15.75" customHeight="1">
      <c r="A889" s="632"/>
      <c r="B889" s="632"/>
      <c r="C889" s="632"/>
      <c r="E889" s="632"/>
      <c r="F889" s="632"/>
      <c r="G889" s="632"/>
      <c r="H889" s="632"/>
      <c r="I889" s="633"/>
      <c r="J889" s="633"/>
      <c r="K889" s="633"/>
      <c r="L889" s="633"/>
    </row>
    <row r="890" spans="1:12" ht="15.75" customHeight="1">
      <c r="A890" s="632"/>
      <c r="B890" s="632"/>
      <c r="C890" s="632"/>
      <c r="E890" s="632"/>
      <c r="F890" s="632"/>
      <c r="G890" s="632"/>
      <c r="H890" s="632"/>
      <c r="I890" s="633"/>
      <c r="J890" s="633"/>
      <c r="K890" s="633"/>
      <c r="L890" s="633"/>
    </row>
    <row r="891" spans="1:12" ht="15.75" customHeight="1">
      <c r="A891" s="632"/>
      <c r="B891" s="632"/>
      <c r="C891" s="632"/>
      <c r="E891" s="632"/>
      <c r="F891" s="632"/>
      <c r="G891" s="632"/>
      <c r="H891" s="632"/>
      <c r="I891" s="633"/>
      <c r="J891" s="633"/>
      <c r="K891" s="633"/>
      <c r="L891" s="633"/>
    </row>
    <row r="892" spans="1:12" ht="15.75" customHeight="1">
      <c r="A892" s="632"/>
      <c r="B892" s="632"/>
      <c r="C892" s="632"/>
      <c r="E892" s="632"/>
      <c r="F892" s="632"/>
      <c r="G892" s="632"/>
      <c r="H892" s="632"/>
      <c r="I892" s="633"/>
      <c r="J892" s="633"/>
      <c r="K892" s="633"/>
      <c r="L892" s="633"/>
    </row>
    <row r="893" spans="1:12" ht="15.75" customHeight="1">
      <c r="A893" s="632"/>
      <c r="B893" s="632"/>
      <c r="C893" s="632"/>
      <c r="E893" s="632"/>
      <c r="F893" s="632"/>
      <c r="G893" s="632"/>
      <c r="H893" s="632"/>
      <c r="I893" s="633"/>
      <c r="J893" s="633"/>
      <c r="K893" s="633"/>
      <c r="L893" s="633"/>
    </row>
    <row r="894" spans="1:12" ht="15.75" customHeight="1">
      <c r="A894" s="632"/>
      <c r="B894" s="632"/>
      <c r="C894" s="632"/>
      <c r="E894" s="632"/>
      <c r="F894" s="632"/>
      <c r="G894" s="632"/>
      <c r="H894" s="632"/>
      <c r="I894" s="633"/>
      <c r="J894" s="633"/>
      <c r="K894" s="633"/>
      <c r="L894" s="633"/>
    </row>
    <row r="895" spans="1:12" ht="15.75" customHeight="1">
      <c r="A895" s="632"/>
      <c r="B895" s="632"/>
      <c r="C895" s="632"/>
      <c r="E895" s="632"/>
      <c r="F895" s="632"/>
      <c r="G895" s="632"/>
      <c r="H895" s="632"/>
      <c r="I895" s="633"/>
      <c r="J895" s="633"/>
      <c r="K895" s="633"/>
      <c r="L895" s="633"/>
    </row>
    <row r="896" spans="1:12" ht="15.75" customHeight="1">
      <c r="A896" s="632"/>
      <c r="B896" s="632"/>
      <c r="C896" s="632"/>
      <c r="E896" s="632"/>
      <c r="F896" s="632"/>
      <c r="G896" s="632"/>
      <c r="H896" s="632"/>
      <c r="I896" s="633"/>
      <c r="J896" s="633"/>
      <c r="K896" s="633"/>
      <c r="L896" s="633"/>
    </row>
    <row r="897" spans="1:12" ht="15.75" customHeight="1">
      <c r="A897" s="632"/>
      <c r="B897" s="632"/>
      <c r="C897" s="632"/>
      <c r="E897" s="632"/>
      <c r="F897" s="632"/>
      <c r="G897" s="632"/>
      <c r="H897" s="632"/>
      <c r="I897" s="633"/>
      <c r="J897" s="633"/>
      <c r="K897" s="633"/>
      <c r="L897" s="633"/>
    </row>
    <row r="898" spans="1:12" ht="15.75" customHeight="1">
      <c r="A898" s="632"/>
      <c r="B898" s="632"/>
      <c r="C898" s="632"/>
      <c r="E898" s="632"/>
      <c r="F898" s="632"/>
      <c r="G898" s="632"/>
      <c r="H898" s="632"/>
      <c r="I898" s="633"/>
      <c r="J898" s="633"/>
      <c r="K898" s="633"/>
      <c r="L898" s="633"/>
    </row>
    <row r="899" spans="1:12" ht="15.75" customHeight="1">
      <c r="A899" s="632"/>
      <c r="B899" s="632"/>
      <c r="C899" s="632"/>
      <c r="E899" s="632"/>
      <c r="F899" s="632"/>
      <c r="G899" s="632"/>
      <c r="H899" s="632"/>
      <c r="I899" s="633"/>
      <c r="J899" s="633"/>
      <c r="K899" s="633"/>
      <c r="L899" s="633"/>
    </row>
    <row r="900" spans="1:12" ht="15.75" customHeight="1">
      <c r="A900" s="632"/>
      <c r="B900" s="632"/>
      <c r="C900" s="632"/>
      <c r="E900" s="632"/>
      <c r="F900" s="632"/>
      <c r="G900" s="632"/>
      <c r="H900" s="632"/>
      <c r="I900" s="633"/>
      <c r="J900" s="633"/>
      <c r="K900" s="633"/>
      <c r="L900" s="633"/>
    </row>
    <row r="901" spans="1:12" ht="15.75" customHeight="1">
      <c r="A901" s="632"/>
      <c r="B901" s="632"/>
      <c r="C901" s="632"/>
      <c r="E901" s="632"/>
      <c r="F901" s="632"/>
      <c r="G901" s="632"/>
      <c r="H901" s="632"/>
      <c r="I901" s="633"/>
      <c r="J901" s="633"/>
      <c r="K901" s="633"/>
      <c r="L901" s="633"/>
    </row>
    <row r="902" spans="1:12" ht="15.75" customHeight="1">
      <c r="A902" s="632"/>
      <c r="B902" s="632"/>
      <c r="C902" s="632"/>
      <c r="E902" s="632"/>
      <c r="F902" s="632"/>
      <c r="G902" s="632"/>
      <c r="H902" s="632"/>
      <c r="I902" s="633"/>
      <c r="J902" s="633"/>
      <c r="K902" s="633"/>
      <c r="L902" s="633"/>
    </row>
    <row r="903" spans="1:12" ht="15.75" customHeight="1">
      <c r="A903" s="632"/>
      <c r="B903" s="632"/>
      <c r="C903" s="632"/>
      <c r="E903" s="632"/>
      <c r="F903" s="632"/>
      <c r="G903" s="632"/>
      <c r="H903" s="632"/>
      <c r="I903" s="633"/>
      <c r="J903" s="633"/>
      <c r="K903" s="633"/>
      <c r="L903" s="633"/>
    </row>
    <row r="904" spans="1:12" ht="15.75" customHeight="1">
      <c r="A904" s="632"/>
      <c r="B904" s="632"/>
      <c r="C904" s="632"/>
      <c r="E904" s="632"/>
      <c r="F904" s="632"/>
      <c r="G904" s="632"/>
      <c r="H904" s="632"/>
      <c r="I904" s="633"/>
      <c r="J904" s="633"/>
      <c r="K904" s="633"/>
      <c r="L904" s="633"/>
    </row>
    <row r="905" spans="1:12" ht="15.75" customHeight="1">
      <c r="A905" s="632"/>
      <c r="B905" s="632"/>
      <c r="C905" s="632"/>
      <c r="E905" s="632"/>
      <c r="F905" s="632"/>
      <c r="G905" s="632"/>
      <c r="H905" s="632"/>
      <c r="I905" s="633"/>
      <c r="J905" s="633"/>
      <c r="K905" s="633"/>
      <c r="L905" s="633"/>
    </row>
    <row r="906" spans="1:12" ht="15.75" customHeight="1">
      <c r="A906" s="632"/>
      <c r="B906" s="632"/>
      <c r="C906" s="632"/>
      <c r="E906" s="632"/>
      <c r="F906" s="632"/>
      <c r="G906" s="632"/>
      <c r="H906" s="632"/>
      <c r="I906" s="633"/>
      <c r="J906" s="633"/>
      <c r="K906" s="633"/>
      <c r="L906" s="633"/>
    </row>
    <row r="907" spans="1:12" ht="15.75" customHeight="1">
      <c r="A907" s="632"/>
      <c r="B907" s="632"/>
      <c r="C907" s="632"/>
      <c r="E907" s="632"/>
      <c r="F907" s="632"/>
      <c r="G907" s="632"/>
      <c r="H907" s="632"/>
      <c r="I907" s="633"/>
      <c r="J907" s="633"/>
      <c r="K907" s="633"/>
      <c r="L907" s="633"/>
    </row>
    <row r="908" spans="1:12" ht="15.75" customHeight="1">
      <c r="A908" s="632"/>
      <c r="B908" s="632"/>
      <c r="C908" s="632"/>
      <c r="E908" s="632"/>
      <c r="F908" s="632"/>
      <c r="G908" s="632"/>
      <c r="H908" s="632"/>
      <c r="I908" s="633"/>
      <c r="J908" s="633"/>
      <c r="K908" s="633"/>
      <c r="L908" s="633"/>
    </row>
    <row r="909" spans="1:12" ht="15.75" customHeight="1">
      <c r="A909" s="632"/>
      <c r="B909" s="632"/>
      <c r="C909" s="632"/>
      <c r="E909" s="632"/>
      <c r="F909" s="632"/>
      <c r="G909" s="632"/>
      <c r="H909" s="632"/>
      <c r="I909" s="633"/>
      <c r="J909" s="633"/>
      <c r="K909" s="633"/>
      <c r="L909" s="633"/>
    </row>
    <row r="910" spans="1:12" ht="15.75" customHeight="1">
      <c r="A910" s="632"/>
      <c r="B910" s="632"/>
      <c r="C910" s="632"/>
      <c r="E910" s="632"/>
      <c r="F910" s="632"/>
      <c r="G910" s="632"/>
      <c r="H910" s="632"/>
      <c r="I910" s="633"/>
      <c r="J910" s="633"/>
      <c r="K910" s="633"/>
      <c r="L910" s="633"/>
    </row>
    <row r="911" spans="1:12" ht="15.75" customHeight="1">
      <c r="A911" s="632"/>
      <c r="B911" s="632"/>
      <c r="C911" s="632"/>
      <c r="E911" s="632"/>
      <c r="F911" s="632"/>
      <c r="G911" s="632"/>
      <c r="H911" s="632"/>
      <c r="I911" s="633"/>
      <c r="J911" s="633"/>
      <c r="K911" s="633"/>
      <c r="L911" s="633"/>
    </row>
    <row r="912" spans="1:12" ht="15.75" customHeight="1">
      <c r="A912" s="632"/>
      <c r="B912" s="632"/>
      <c r="C912" s="632"/>
      <c r="E912" s="632"/>
      <c r="F912" s="632"/>
      <c r="G912" s="632"/>
      <c r="H912" s="632"/>
      <c r="I912" s="633"/>
      <c r="J912" s="633"/>
      <c r="K912" s="633"/>
      <c r="L912" s="633"/>
    </row>
    <row r="913" spans="1:12" ht="15.75" customHeight="1">
      <c r="A913" s="632"/>
      <c r="B913" s="632"/>
      <c r="C913" s="632"/>
      <c r="E913" s="632"/>
      <c r="F913" s="632"/>
      <c r="G913" s="632"/>
      <c r="H913" s="632"/>
      <c r="I913" s="633"/>
      <c r="J913" s="633"/>
      <c r="K913" s="633"/>
      <c r="L913" s="633"/>
    </row>
    <row r="914" spans="1:12" ht="15.75" customHeight="1">
      <c r="A914" s="632"/>
      <c r="B914" s="632"/>
      <c r="C914" s="632"/>
      <c r="E914" s="632"/>
      <c r="F914" s="632"/>
      <c r="G914" s="632"/>
      <c r="H914" s="632"/>
      <c r="I914" s="633"/>
      <c r="J914" s="633"/>
      <c r="K914" s="633"/>
      <c r="L914" s="633"/>
    </row>
    <row r="915" spans="1:12" ht="15.75" customHeight="1">
      <c r="A915" s="632"/>
      <c r="B915" s="632"/>
      <c r="C915" s="632"/>
      <c r="E915" s="632"/>
      <c r="F915" s="632"/>
      <c r="G915" s="632"/>
      <c r="H915" s="632"/>
      <c r="I915" s="633"/>
      <c r="J915" s="633"/>
      <c r="K915" s="633"/>
      <c r="L915" s="633"/>
    </row>
    <row r="916" spans="1:12" ht="15.75" customHeight="1">
      <c r="A916" s="632"/>
      <c r="B916" s="632"/>
      <c r="C916" s="632"/>
      <c r="E916" s="632"/>
      <c r="F916" s="632"/>
      <c r="G916" s="632"/>
      <c r="H916" s="632"/>
      <c r="I916" s="633"/>
      <c r="J916" s="633"/>
      <c r="K916" s="633"/>
      <c r="L916" s="633"/>
    </row>
    <row r="917" spans="1:12" ht="15.75" customHeight="1">
      <c r="A917" s="632"/>
      <c r="B917" s="632"/>
      <c r="C917" s="632"/>
      <c r="E917" s="632"/>
      <c r="F917" s="632"/>
      <c r="G917" s="632"/>
      <c r="H917" s="632"/>
      <c r="I917" s="633"/>
      <c r="J917" s="633"/>
      <c r="K917" s="633"/>
      <c r="L917" s="633"/>
    </row>
    <row r="918" spans="1:12" ht="15.75" customHeight="1">
      <c r="A918" s="632"/>
      <c r="B918" s="632"/>
      <c r="C918" s="632"/>
      <c r="E918" s="632"/>
      <c r="F918" s="632"/>
      <c r="G918" s="632"/>
      <c r="H918" s="632"/>
      <c r="I918" s="633"/>
      <c r="J918" s="633"/>
      <c r="K918" s="633"/>
      <c r="L918" s="633"/>
    </row>
    <row r="919" spans="1:12" ht="15.75" customHeight="1">
      <c r="A919" s="632"/>
      <c r="B919" s="632"/>
      <c r="C919" s="632"/>
      <c r="E919" s="632"/>
      <c r="F919" s="632"/>
      <c r="G919" s="632"/>
      <c r="H919" s="632"/>
      <c r="I919" s="633"/>
      <c r="J919" s="633"/>
      <c r="K919" s="633"/>
      <c r="L919" s="633"/>
    </row>
    <row r="920" spans="1:12" ht="15.75" customHeight="1">
      <c r="A920" s="632"/>
      <c r="B920" s="632"/>
      <c r="C920" s="632"/>
      <c r="E920" s="632"/>
      <c r="F920" s="632"/>
      <c r="G920" s="632"/>
      <c r="H920" s="632"/>
      <c r="I920" s="633"/>
      <c r="J920" s="633"/>
      <c r="K920" s="633"/>
      <c r="L920" s="633"/>
    </row>
    <row r="921" spans="1:12" ht="15.75" customHeight="1">
      <c r="A921" s="632"/>
      <c r="B921" s="632"/>
      <c r="C921" s="632"/>
      <c r="E921" s="632"/>
      <c r="F921" s="632"/>
      <c r="G921" s="632"/>
      <c r="H921" s="632"/>
      <c r="I921" s="633"/>
      <c r="J921" s="633"/>
      <c r="K921" s="633"/>
      <c r="L921" s="633"/>
    </row>
    <row r="922" spans="1:12" ht="15.75" customHeight="1">
      <c r="A922" s="632"/>
      <c r="B922" s="632"/>
      <c r="C922" s="632"/>
      <c r="E922" s="632"/>
      <c r="F922" s="632"/>
      <c r="G922" s="632"/>
      <c r="H922" s="632"/>
      <c r="I922" s="633"/>
      <c r="J922" s="633"/>
      <c r="K922" s="633"/>
      <c r="L922" s="633"/>
    </row>
    <row r="923" spans="1:12" ht="15.75" customHeight="1">
      <c r="A923" s="632"/>
      <c r="B923" s="632"/>
      <c r="C923" s="632"/>
      <c r="E923" s="632"/>
      <c r="F923" s="632"/>
      <c r="G923" s="632"/>
      <c r="H923" s="632"/>
      <c r="I923" s="633"/>
      <c r="J923" s="633"/>
      <c r="K923" s="633"/>
      <c r="L923" s="633"/>
    </row>
    <row r="924" spans="1:12" ht="15.75" customHeight="1">
      <c r="A924" s="632"/>
      <c r="B924" s="632"/>
      <c r="C924" s="632"/>
      <c r="E924" s="632"/>
      <c r="F924" s="632"/>
      <c r="G924" s="632"/>
      <c r="H924" s="632"/>
      <c r="I924" s="633"/>
      <c r="J924" s="633"/>
      <c r="K924" s="633"/>
      <c r="L924" s="633"/>
    </row>
    <row r="925" spans="1:12" ht="15.75" customHeight="1">
      <c r="A925" s="632"/>
      <c r="B925" s="632"/>
      <c r="C925" s="632"/>
      <c r="E925" s="632"/>
      <c r="F925" s="632"/>
      <c r="G925" s="632"/>
      <c r="H925" s="632"/>
      <c r="I925" s="633"/>
      <c r="J925" s="633"/>
      <c r="K925" s="633"/>
      <c r="L925" s="633"/>
    </row>
    <row r="926" spans="1:12" ht="15.75" customHeight="1">
      <c r="A926" s="632"/>
      <c r="B926" s="632"/>
      <c r="C926" s="632"/>
      <c r="E926" s="632"/>
      <c r="F926" s="632"/>
      <c r="G926" s="632"/>
      <c r="H926" s="632"/>
      <c r="I926" s="633"/>
      <c r="J926" s="633"/>
      <c r="K926" s="633"/>
      <c r="L926" s="633"/>
    </row>
    <row r="927" spans="1:12" ht="15.75" customHeight="1">
      <c r="A927" s="632"/>
      <c r="B927" s="632"/>
      <c r="C927" s="632"/>
      <c r="E927" s="632"/>
      <c r="F927" s="632"/>
      <c r="G927" s="632"/>
      <c r="H927" s="632"/>
      <c r="I927" s="633"/>
      <c r="J927" s="633"/>
      <c r="K927" s="633"/>
      <c r="L927" s="633"/>
    </row>
    <row r="928" spans="1:12" ht="15.75" customHeight="1">
      <c r="A928" s="632"/>
      <c r="B928" s="632"/>
      <c r="C928" s="632"/>
      <c r="E928" s="632"/>
      <c r="F928" s="632"/>
      <c r="G928" s="632"/>
      <c r="H928" s="632"/>
      <c r="I928" s="633"/>
      <c r="J928" s="633"/>
      <c r="K928" s="633"/>
      <c r="L928" s="633"/>
    </row>
    <row r="929" spans="1:12" ht="15.75" customHeight="1">
      <c r="A929" s="632"/>
      <c r="B929" s="632"/>
      <c r="C929" s="632"/>
      <c r="E929" s="632"/>
      <c r="F929" s="632"/>
      <c r="G929" s="632"/>
      <c r="H929" s="632"/>
      <c r="I929" s="633"/>
      <c r="J929" s="633"/>
      <c r="K929" s="633"/>
      <c r="L929" s="633"/>
    </row>
    <row r="930" spans="1:12" ht="15.75" customHeight="1">
      <c r="A930" s="632"/>
      <c r="B930" s="632"/>
      <c r="C930" s="632"/>
      <c r="E930" s="632"/>
      <c r="F930" s="632"/>
      <c r="G930" s="632"/>
      <c r="H930" s="632"/>
      <c r="I930" s="633"/>
      <c r="J930" s="633"/>
      <c r="K930" s="633"/>
      <c r="L930" s="633"/>
    </row>
    <row r="931" spans="1:12" ht="15.75" customHeight="1">
      <c r="A931" s="632"/>
      <c r="B931" s="632"/>
      <c r="C931" s="632"/>
      <c r="E931" s="632"/>
      <c r="F931" s="632"/>
      <c r="G931" s="632"/>
      <c r="H931" s="632"/>
      <c r="I931" s="633"/>
      <c r="J931" s="633"/>
      <c r="K931" s="633"/>
      <c r="L931" s="633"/>
    </row>
    <row r="932" spans="1:12" ht="15.75" customHeight="1">
      <c r="A932" s="632"/>
      <c r="B932" s="632"/>
      <c r="C932" s="632"/>
      <c r="E932" s="632"/>
      <c r="F932" s="632"/>
      <c r="G932" s="632"/>
      <c r="H932" s="632"/>
      <c r="I932" s="633"/>
      <c r="J932" s="633"/>
      <c r="K932" s="633"/>
      <c r="L932" s="633"/>
    </row>
    <row r="933" spans="1:12" ht="15.75" customHeight="1">
      <c r="A933" s="632"/>
      <c r="B933" s="632"/>
      <c r="C933" s="632"/>
      <c r="E933" s="632"/>
      <c r="F933" s="632"/>
      <c r="G933" s="632"/>
      <c r="H933" s="632"/>
      <c r="I933" s="633"/>
      <c r="J933" s="633"/>
      <c r="K933" s="633"/>
      <c r="L933" s="633"/>
    </row>
    <row r="934" spans="1:12" ht="15.75" customHeight="1">
      <c r="A934" s="632"/>
      <c r="B934" s="632"/>
      <c r="C934" s="632"/>
      <c r="E934" s="632"/>
      <c r="F934" s="632"/>
      <c r="G934" s="632"/>
      <c r="H934" s="632"/>
      <c r="I934" s="633"/>
      <c r="J934" s="633"/>
      <c r="K934" s="633"/>
      <c r="L934" s="633"/>
    </row>
    <row r="935" spans="1:12" ht="15.75" customHeight="1">
      <c r="A935" s="632"/>
      <c r="B935" s="632"/>
      <c r="C935" s="632"/>
      <c r="E935" s="632"/>
      <c r="F935" s="632"/>
      <c r="G935" s="632"/>
      <c r="H935" s="632"/>
      <c r="I935" s="633"/>
      <c r="J935" s="633"/>
      <c r="K935" s="633"/>
      <c r="L935" s="633"/>
    </row>
    <row r="936" spans="1:12" ht="15.75" customHeight="1">
      <c r="A936" s="632"/>
      <c r="B936" s="632"/>
      <c r="C936" s="632"/>
      <c r="E936" s="632"/>
      <c r="F936" s="632"/>
      <c r="G936" s="632"/>
      <c r="H936" s="632"/>
      <c r="I936" s="633"/>
      <c r="J936" s="633"/>
      <c r="K936" s="633"/>
      <c r="L936" s="633"/>
    </row>
    <row r="937" spans="1:12" ht="15.75" customHeight="1">
      <c r="A937" s="632"/>
      <c r="B937" s="632"/>
      <c r="C937" s="632"/>
      <c r="E937" s="632"/>
      <c r="F937" s="632"/>
      <c r="G937" s="632"/>
      <c r="H937" s="632"/>
      <c r="I937" s="633"/>
      <c r="J937" s="633"/>
      <c r="K937" s="633"/>
      <c r="L937" s="633"/>
    </row>
    <row r="938" spans="1:12" ht="15.75" customHeight="1">
      <c r="A938" s="632"/>
      <c r="B938" s="632"/>
      <c r="C938" s="632"/>
      <c r="E938" s="632"/>
      <c r="F938" s="632"/>
      <c r="G938" s="632"/>
      <c r="H938" s="632"/>
      <c r="I938" s="633"/>
      <c r="J938" s="633"/>
      <c r="K938" s="633"/>
      <c r="L938" s="633"/>
    </row>
    <row r="939" spans="1:12" ht="15.75" customHeight="1">
      <c r="A939" s="632"/>
      <c r="B939" s="632"/>
      <c r="C939" s="632"/>
      <c r="E939" s="632"/>
      <c r="F939" s="632"/>
      <c r="G939" s="632"/>
      <c r="H939" s="632"/>
      <c r="I939" s="633"/>
      <c r="J939" s="633"/>
      <c r="K939" s="633"/>
      <c r="L939" s="633"/>
    </row>
    <row r="940" spans="1:12" ht="15.75" customHeight="1">
      <c r="A940" s="632"/>
      <c r="B940" s="632"/>
      <c r="C940" s="632"/>
      <c r="E940" s="632"/>
      <c r="F940" s="632"/>
      <c r="G940" s="632"/>
      <c r="H940" s="632"/>
      <c r="I940" s="633"/>
      <c r="J940" s="633"/>
      <c r="K940" s="633"/>
      <c r="L940" s="633"/>
    </row>
    <row r="941" spans="1:12" ht="15.75" customHeight="1">
      <c r="A941" s="632"/>
      <c r="B941" s="632"/>
      <c r="C941" s="632"/>
      <c r="E941" s="632"/>
      <c r="F941" s="632"/>
      <c r="G941" s="632"/>
      <c r="H941" s="632"/>
      <c r="I941" s="633"/>
      <c r="J941" s="633"/>
      <c r="K941" s="633"/>
      <c r="L941" s="633"/>
    </row>
    <row r="942" spans="1:12" ht="15.75" customHeight="1">
      <c r="A942" s="632"/>
      <c r="B942" s="632"/>
      <c r="C942" s="632"/>
      <c r="E942" s="632"/>
      <c r="F942" s="632"/>
      <c r="G942" s="632"/>
      <c r="H942" s="632"/>
      <c r="I942" s="633"/>
      <c r="J942" s="633"/>
      <c r="K942" s="633"/>
      <c r="L942" s="633"/>
    </row>
    <row r="943" spans="1:12" ht="15.75" customHeight="1">
      <c r="A943" s="632"/>
      <c r="B943" s="632"/>
      <c r="C943" s="632"/>
      <c r="E943" s="632"/>
      <c r="F943" s="632"/>
      <c r="G943" s="632"/>
      <c r="H943" s="632"/>
      <c r="I943" s="633"/>
      <c r="J943" s="633"/>
      <c r="K943" s="633"/>
      <c r="L943" s="633"/>
    </row>
    <row r="944" spans="1:12" ht="15.75" customHeight="1">
      <c r="A944" s="632"/>
      <c r="B944" s="632"/>
      <c r="C944" s="632"/>
      <c r="E944" s="632"/>
      <c r="F944" s="632"/>
      <c r="G944" s="632"/>
      <c r="H944" s="632"/>
      <c r="I944" s="633"/>
      <c r="J944" s="633"/>
      <c r="K944" s="633"/>
      <c r="L944" s="633"/>
    </row>
    <row r="945" spans="1:12" ht="15.75" customHeight="1">
      <c r="A945" s="632"/>
      <c r="B945" s="632"/>
      <c r="C945" s="632"/>
      <c r="E945" s="632"/>
      <c r="F945" s="632"/>
      <c r="G945" s="632"/>
      <c r="H945" s="632"/>
      <c r="I945" s="633"/>
      <c r="J945" s="633"/>
      <c r="K945" s="633"/>
      <c r="L945" s="633"/>
    </row>
    <row r="946" spans="1:12" ht="15.75" customHeight="1">
      <c r="A946" s="632"/>
      <c r="B946" s="632"/>
      <c r="C946" s="632"/>
      <c r="E946" s="632"/>
      <c r="F946" s="632"/>
      <c r="G946" s="632"/>
      <c r="H946" s="632"/>
      <c r="I946" s="633"/>
      <c r="J946" s="633"/>
      <c r="K946" s="633"/>
      <c r="L946" s="633"/>
    </row>
    <row r="947" spans="1:12" ht="15.75" customHeight="1">
      <c r="A947" s="632"/>
      <c r="B947" s="632"/>
      <c r="C947" s="632"/>
      <c r="E947" s="632"/>
      <c r="F947" s="632"/>
      <c r="G947" s="632"/>
      <c r="H947" s="632"/>
      <c r="I947" s="633"/>
      <c r="J947" s="633"/>
      <c r="K947" s="633"/>
      <c r="L947" s="633"/>
    </row>
    <row r="948" spans="1:12" ht="15.75" customHeight="1">
      <c r="A948" s="632"/>
      <c r="B948" s="632"/>
      <c r="C948" s="632"/>
      <c r="E948" s="632"/>
      <c r="F948" s="632"/>
      <c r="G948" s="632"/>
      <c r="H948" s="632"/>
      <c r="I948" s="633"/>
      <c r="J948" s="633"/>
      <c r="K948" s="633"/>
      <c r="L948" s="633"/>
    </row>
    <row r="949" spans="1:12" ht="15.75" customHeight="1">
      <c r="A949" s="632"/>
      <c r="B949" s="632"/>
      <c r="C949" s="632"/>
      <c r="E949" s="632"/>
      <c r="F949" s="632"/>
      <c r="G949" s="632"/>
      <c r="H949" s="632"/>
      <c r="I949" s="633"/>
      <c r="J949" s="633"/>
      <c r="K949" s="633"/>
      <c r="L949" s="633"/>
    </row>
    <row r="950" spans="1:12" ht="15.75" customHeight="1">
      <c r="A950" s="632"/>
      <c r="B950" s="632"/>
      <c r="C950" s="632"/>
      <c r="E950" s="632"/>
      <c r="F950" s="632"/>
      <c r="G950" s="632"/>
      <c r="H950" s="632"/>
      <c r="I950" s="633"/>
      <c r="J950" s="633"/>
      <c r="K950" s="633"/>
      <c r="L950" s="633"/>
    </row>
    <row r="951" spans="1:12" ht="15.75" customHeight="1">
      <c r="A951" s="632"/>
      <c r="B951" s="632"/>
      <c r="C951" s="632"/>
      <c r="E951" s="632"/>
      <c r="F951" s="632"/>
      <c r="G951" s="632"/>
      <c r="H951" s="632"/>
      <c r="I951" s="633"/>
      <c r="J951" s="633"/>
      <c r="K951" s="633"/>
      <c r="L951" s="633"/>
    </row>
    <row r="952" spans="1:12" ht="15.75" customHeight="1">
      <c r="A952" s="632"/>
      <c r="B952" s="632"/>
      <c r="C952" s="632"/>
      <c r="E952" s="632"/>
      <c r="F952" s="632"/>
      <c r="G952" s="632"/>
      <c r="H952" s="632"/>
      <c r="I952" s="633"/>
      <c r="J952" s="633"/>
      <c r="K952" s="633"/>
      <c r="L952" s="633"/>
    </row>
    <row r="953" spans="1:12" ht="15.75" customHeight="1">
      <c r="A953" s="632"/>
      <c r="B953" s="632"/>
      <c r="C953" s="632"/>
      <c r="E953" s="632"/>
      <c r="F953" s="632"/>
      <c r="G953" s="632"/>
      <c r="H953" s="632"/>
      <c r="I953" s="633"/>
      <c r="J953" s="633"/>
      <c r="K953" s="633"/>
      <c r="L953" s="633"/>
    </row>
    <row r="954" spans="1:12" ht="15.75" customHeight="1">
      <c r="A954" s="632"/>
      <c r="B954" s="632"/>
      <c r="C954" s="632"/>
      <c r="E954" s="632"/>
      <c r="F954" s="632"/>
      <c r="G954" s="632"/>
      <c r="H954" s="632"/>
      <c r="I954" s="633"/>
      <c r="J954" s="633"/>
      <c r="K954" s="633"/>
      <c r="L954" s="633"/>
    </row>
    <row r="955" spans="1:12" ht="15.75" customHeight="1">
      <c r="A955" s="632"/>
      <c r="B955" s="632"/>
      <c r="C955" s="632"/>
      <c r="E955" s="632"/>
      <c r="F955" s="632"/>
      <c r="G955" s="632"/>
      <c r="H955" s="632"/>
      <c r="I955" s="633"/>
      <c r="J955" s="633"/>
      <c r="K955" s="633"/>
      <c r="L955" s="633"/>
    </row>
    <row r="956" spans="1:12" ht="15.75" customHeight="1">
      <c r="A956" s="632"/>
      <c r="B956" s="632"/>
      <c r="C956" s="632"/>
      <c r="E956" s="632"/>
      <c r="F956" s="632"/>
      <c r="G956" s="632"/>
      <c r="H956" s="632"/>
      <c r="I956" s="633"/>
      <c r="J956" s="633"/>
      <c r="K956" s="633"/>
      <c r="L956" s="633"/>
    </row>
    <row r="957" spans="1:12" ht="15.75" customHeight="1">
      <c r="A957" s="632"/>
      <c r="B957" s="632"/>
      <c r="C957" s="632"/>
      <c r="E957" s="632"/>
      <c r="F957" s="632"/>
      <c r="G957" s="632"/>
      <c r="H957" s="632"/>
      <c r="I957" s="633"/>
      <c r="J957" s="633"/>
      <c r="K957" s="633"/>
      <c r="L957" s="633"/>
    </row>
    <row r="958" spans="1:12" ht="15.75" customHeight="1">
      <c r="A958" s="632"/>
      <c r="B958" s="632"/>
      <c r="C958" s="632"/>
      <c r="E958" s="632"/>
      <c r="F958" s="632"/>
      <c r="G958" s="632"/>
      <c r="H958" s="632"/>
      <c r="I958" s="633"/>
      <c r="J958" s="633"/>
      <c r="K958" s="633"/>
      <c r="L958" s="633"/>
    </row>
    <row r="959" spans="1:12" ht="15.75" customHeight="1">
      <c r="A959" s="632"/>
      <c r="B959" s="632"/>
      <c r="C959" s="632"/>
      <c r="E959" s="632"/>
      <c r="F959" s="632"/>
      <c r="G959" s="632"/>
      <c r="H959" s="632"/>
      <c r="I959" s="633"/>
      <c r="J959" s="633"/>
      <c r="K959" s="633"/>
      <c r="L959" s="633"/>
    </row>
    <row r="960" spans="1:12" ht="15.75" customHeight="1">
      <c r="A960" s="632"/>
      <c r="B960" s="632"/>
      <c r="C960" s="632"/>
      <c r="E960" s="632"/>
      <c r="F960" s="632"/>
      <c r="G960" s="632"/>
      <c r="H960" s="632"/>
      <c r="I960" s="633"/>
      <c r="J960" s="633"/>
      <c r="K960" s="633"/>
      <c r="L960" s="633"/>
    </row>
    <row r="961" spans="1:12" ht="15.75" customHeight="1">
      <c r="A961" s="632"/>
      <c r="B961" s="632"/>
      <c r="C961" s="632"/>
      <c r="E961" s="632"/>
      <c r="F961" s="632"/>
      <c r="G961" s="632"/>
      <c r="H961" s="632"/>
      <c r="I961" s="633"/>
      <c r="J961" s="633"/>
      <c r="K961" s="633"/>
      <c r="L961" s="633"/>
    </row>
    <row r="962" spans="1:12" ht="15.75" customHeight="1">
      <c r="A962" s="632"/>
      <c r="B962" s="632"/>
      <c r="C962" s="632"/>
      <c r="E962" s="632"/>
      <c r="F962" s="632"/>
      <c r="G962" s="632"/>
      <c r="H962" s="632"/>
      <c r="I962" s="633"/>
      <c r="J962" s="633"/>
      <c r="K962" s="633"/>
      <c r="L962" s="633"/>
    </row>
    <row r="963" spans="1:12" ht="15.75" customHeight="1">
      <c r="A963" s="632"/>
      <c r="B963" s="632"/>
      <c r="C963" s="632"/>
      <c r="E963" s="632"/>
      <c r="F963" s="632"/>
      <c r="G963" s="632"/>
      <c r="H963" s="632"/>
      <c r="I963" s="633"/>
      <c r="J963" s="633"/>
      <c r="K963" s="633"/>
      <c r="L963" s="633"/>
    </row>
    <row r="964" spans="1:12" ht="15.75" customHeight="1">
      <c r="A964" s="632"/>
      <c r="B964" s="632"/>
      <c r="C964" s="632"/>
      <c r="E964" s="632"/>
      <c r="F964" s="632"/>
      <c r="G964" s="632"/>
      <c r="H964" s="632"/>
      <c r="I964" s="633"/>
      <c r="J964" s="633"/>
      <c r="K964" s="633"/>
      <c r="L964" s="633"/>
    </row>
    <row r="965" spans="1:12" ht="15.75" customHeight="1">
      <c r="A965" s="632"/>
      <c r="B965" s="632"/>
      <c r="C965" s="632"/>
      <c r="E965" s="632"/>
      <c r="F965" s="632"/>
      <c r="G965" s="632"/>
      <c r="H965" s="632"/>
      <c r="I965" s="633"/>
      <c r="J965" s="633"/>
      <c r="K965" s="633"/>
      <c r="L965" s="633"/>
    </row>
    <row r="966" spans="1:12" ht="15.75" customHeight="1">
      <c r="A966" s="632"/>
      <c r="B966" s="632"/>
      <c r="C966" s="632"/>
      <c r="E966" s="632"/>
      <c r="F966" s="632"/>
      <c r="G966" s="632"/>
      <c r="H966" s="632"/>
      <c r="I966" s="633"/>
      <c r="J966" s="633"/>
      <c r="K966" s="633"/>
      <c r="L966" s="633"/>
    </row>
    <row r="967" spans="1:12" ht="15.75" customHeight="1">
      <c r="A967" s="632"/>
      <c r="B967" s="632"/>
      <c r="C967" s="632"/>
      <c r="E967" s="632"/>
      <c r="F967" s="632"/>
      <c r="G967" s="632"/>
      <c r="H967" s="632"/>
      <c r="I967" s="633"/>
      <c r="J967" s="633"/>
      <c r="K967" s="633"/>
      <c r="L967" s="633"/>
    </row>
    <row r="968" spans="1:12" ht="15.75" customHeight="1">
      <c r="A968" s="632"/>
      <c r="B968" s="632"/>
      <c r="C968" s="632"/>
      <c r="E968" s="632"/>
      <c r="F968" s="632"/>
      <c r="G968" s="632"/>
      <c r="H968" s="632"/>
      <c r="I968" s="633"/>
      <c r="J968" s="633"/>
      <c r="K968" s="633"/>
      <c r="L968" s="633"/>
    </row>
    <row r="969" spans="1:12" ht="15.75" customHeight="1">
      <c r="A969" s="632"/>
      <c r="B969" s="632"/>
      <c r="C969" s="632"/>
      <c r="E969" s="632"/>
      <c r="F969" s="632"/>
      <c r="G969" s="632"/>
      <c r="H969" s="632"/>
      <c r="I969" s="633"/>
      <c r="J969" s="633"/>
      <c r="K969" s="633"/>
      <c r="L969" s="633"/>
    </row>
    <row r="970" spans="1:12" ht="15.75" customHeight="1">
      <c r="A970" s="632"/>
      <c r="B970" s="632"/>
      <c r="C970" s="632"/>
      <c r="E970" s="632"/>
      <c r="F970" s="632"/>
      <c r="G970" s="632"/>
      <c r="H970" s="632"/>
      <c r="I970" s="633"/>
      <c r="J970" s="633"/>
      <c r="K970" s="633"/>
      <c r="L970" s="633"/>
    </row>
    <row r="971" spans="1:12" ht="15.75" customHeight="1">
      <c r="A971" s="632"/>
      <c r="B971" s="632"/>
      <c r="C971" s="632"/>
      <c r="E971" s="632"/>
      <c r="F971" s="632"/>
      <c r="G971" s="632"/>
      <c r="H971" s="632"/>
      <c r="I971" s="633"/>
      <c r="J971" s="633"/>
      <c r="K971" s="633"/>
      <c r="L971" s="633"/>
    </row>
    <row r="972" spans="1:12" ht="15.75" customHeight="1">
      <c r="A972" s="632"/>
      <c r="B972" s="632"/>
      <c r="C972" s="632"/>
      <c r="E972" s="632"/>
      <c r="F972" s="632"/>
      <c r="G972" s="632"/>
      <c r="H972" s="632"/>
      <c r="I972" s="633"/>
      <c r="J972" s="633"/>
      <c r="K972" s="633"/>
      <c r="L972" s="633"/>
    </row>
    <row r="973" spans="1:12" ht="15.75" customHeight="1">
      <c r="A973" s="632"/>
      <c r="B973" s="632"/>
      <c r="C973" s="632"/>
      <c r="E973" s="632"/>
      <c r="F973" s="632"/>
      <c r="G973" s="632"/>
      <c r="H973" s="632"/>
      <c r="I973" s="633"/>
      <c r="J973" s="633"/>
      <c r="K973" s="633"/>
      <c r="L973" s="633"/>
    </row>
    <row r="974" spans="1:12" ht="15.75" customHeight="1">
      <c r="A974" s="632"/>
      <c r="B974" s="632"/>
      <c r="C974" s="632"/>
      <c r="E974" s="632"/>
      <c r="F974" s="632"/>
      <c r="G974" s="632"/>
      <c r="H974" s="632"/>
      <c r="I974" s="633"/>
      <c r="J974" s="633"/>
      <c r="K974" s="633"/>
      <c r="L974" s="633"/>
    </row>
    <row r="975" spans="1:12" ht="15.75" customHeight="1">
      <c r="A975" s="632"/>
      <c r="B975" s="632"/>
      <c r="C975" s="632"/>
      <c r="E975" s="632"/>
      <c r="F975" s="632"/>
      <c r="G975" s="632"/>
      <c r="H975" s="632"/>
      <c r="I975" s="633"/>
      <c r="J975" s="633"/>
      <c r="K975" s="633"/>
      <c r="L975" s="633"/>
    </row>
    <row r="976" spans="1:12" ht="15.75" customHeight="1">
      <c r="A976" s="632"/>
      <c r="B976" s="632"/>
      <c r="C976" s="632"/>
      <c r="E976" s="632"/>
      <c r="F976" s="632"/>
      <c r="G976" s="632"/>
      <c r="H976" s="632"/>
      <c r="I976" s="633"/>
      <c r="J976" s="633"/>
      <c r="K976" s="633"/>
      <c r="L976" s="633"/>
    </row>
    <row r="977" spans="1:12" ht="15.75" customHeight="1">
      <c r="A977" s="632"/>
      <c r="B977" s="632"/>
      <c r="C977" s="632"/>
      <c r="E977" s="632"/>
      <c r="F977" s="632"/>
      <c r="G977" s="632"/>
      <c r="H977" s="632"/>
      <c r="I977" s="633"/>
      <c r="J977" s="633"/>
      <c r="K977" s="633"/>
      <c r="L977" s="633"/>
    </row>
    <row r="978" spans="1:12" ht="15.75" customHeight="1">
      <c r="A978" s="632"/>
      <c r="B978" s="632"/>
      <c r="C978" s="632"/>
      <c r="E978" s="632"/>
      <c r="F978" s="632"/>
      <c r="G978" s="632"/>
      <c r="H978" s="632"/>
      <c r="I978" s="633"/>
      <c r="J978" s="633"/>
      <c r="K978" s="633"/>
      <c r="L978" s="633"/>
    </row>
    <row r="979" spans="1:12" ht="15.75" customHeight="1">
      <c r="A979" s="632"/>
      <c r="B979" s="632"/>
      <c r="C979" s="632"/>
      <c r="E979" s="632"/>
      <c r="F979" s="632"/>
      <c r="G979" s="632"/>
      <c r="H979" s="632"/>
      <c r="I979" s="633"/>
      <c r="J979" s="633"/>
      <c r="K979" s="633"/>
      <c r="L979" s="633"/>
    </row>
    <row r="980" spans="1:12" ht="15.75" customHeight="1">
      <c r="A980" s="632"/>
      <c r="B980" s="632"/>
      <c r="C980" s="632"/>
      <c r="E980" s="632"/>
      <c r="F980" s="632"/>
      <c r="G980" s="632"/>
      <c r="H980" s="632"/>
      <c r="I980" s="633"/>
      <c r="J980" s="633"/>
      <c r="K980" s="633"/>
      <c r="L980" s="633"/>
    </row>
    <row r="981" spans="1:12" ht="15.75" customHeight="1">
      <c r="A981" s="632"/>
      <c r="B981" s="632"/>
      <c r="C981" s="632"/>
      <c r="E981" s="632"/>
      <c r="F981" s="632"/>
      <c r="G981" s="632"/>
      <c r="H981" s="632"/>
      <c r="I981" s="633"/>
      <c r="J981" s="633"/>
      <c r="K981" s="633"/>
      <c r="L981" s="633"/>
    </row>
    <row r="982" spans="1:12" ht="15.75" customHeight="1">
      <c r="A982" s="632"/>
      <c r="B982" s="632"/>
      <c r="C982" s="632"/>
      <c r="E982" s="632"/>
      <c r="F982" s="632"/>
      <c r="G982" s="632"/>
      <c r="H982" s="632"/>
      <c r="I982" s="633"/>
      <c r="J982" s="633"/>
      <c r="K982" s="633"/>
      <c r="L982" s="633"/>
    </row>
    <row r="983" spans="1:12" ht="15.75" customHeight="1">
      <c r="A983" s="632"/>
      <c r="B983" s="632"/>
      <c r="C983" s="632"/>
      <c r="E983" s="632"/>
      <c r="F983" s="632"/>
      <c r="G983" s="632"/>
      <c r="H983" s="632"/>
      <c r="I983" s="633"/>
      <c r="J983" s="633"/>
      <c r="K983" s="633"/>
      <c r="L983" s="633"/>
    </row>
    <row r="984" spans="1:12" ht="15.75" customHeight="1">
      <c r="A984" s="632"/>
      <c r="B984" s="632"/>
      <c r="C984" s="632"/>
      <c r="E984" s="632"/>
      <c r="F984" s="632"/>
      <c r="G984" s="632"/>
      <c r="H984" s="632"/>
      <c r="I984" s="633"/>
      <c r="J984" s="633"/>
      <c r="K984" s="633"/>
      <c r="L984" s="633"/>
    </row>
    <row r="985" spans="1:12" ht="15.75" customHeight="1">
      <c r="A985" s="632"/>
      <c r="B985" s="632"/>
      <c r="C985" s="632"/>
      <c r="E985" s="632"/>
      <c r="F985" s="632"/>
      <c r="G985" s="632"/>
      <c r="H985" s="632"/>
      <c r="I985" s="633"/>
      <c r="J985" s="633"/>
      <c r="K985" s="633"/>
      <c r="L985" s="633"/>
    </row>
    <row r="986" spans="1:12" ht="15.75" customHeight="1">
      <c r="A986" s="632"/>
      <c r="B986" s="632"/>
      <c r="C986" s="632"/>
      <c r="E986" s="632"/>
      <c r="F986" s="632"/>
      <c r="G986" s="632"/>
      <c r="H986" s="632"/>
      <c r="I986" s="633"/>
      <c r="J986" s="633"/>
      <c r="K986" s="633"/>
      <c r="L986" s="633"/>
    </row>
    <row r="987" spans="1:12" ht="15.75" customHeight="1">
      <c r="A987" s="632"/>
      <c r="B987" s="632"/>
      <c r="C987" s="632"/>
      <c r="E987" s="632"/>
      <c r="F987" s="632"/>
      <c r="G987" s="632"/>
      <c r="H987" s="632"/>
      <c r="I987" s="633"/>
      <c r="J987" s="633"/>
      <c r="K987" s="633"/>
      <c r="L987" s="633"/>
    </row>
    <row r="988" spans="1:12" ht="15.75" customHeight="1">
      <c r="A988" s="632"/>
      <c r="B988" s="632"/>
      <c r="C988" s="632"/>
      <c r="E988" s="632"/>
      <c r="F988" s="632"/>
      <c r="G988" s="632"/>
      <c r="H988" s="632"/>
      <c r="I988" s="633"/>
      <c r="J988" s="633"/>
      <c r="K988" s="633"/>
      <c r="L988" s="633"/>
    </row>
    <row r="989" spans="1:12" ht="15.75" customHeight="1">
      <c r="A989" s="632"/>
      <c r="B989" s="632"/>
      <c r="C989" s="632"/>
      <c r="E989" s="632"/>
      <c r="F989" s="632"/>
      <c r="G989" s="632"/>
      <c r="H989" s="632"/>
      <c r="I989" s="633"/>
      <c r="J989" s="633"/>
      <c r="K989" s="633"/>
      <c r="L989" s="633"/>
    </row>
    <row r="990" spans="1:12" ht="15.75" customHeight="1">
      <c r="A990" s="632"/>
      <c r="B990" s="632"/>
      <c r="C990" s="632"/>
      <c r="E990" s="632"/>
      <c r="F990" s="632"/>
      <c r="G990" s="632"/>
      <c r="H990" s="632"/>
      <c r="I990" s="633"/>
      <c r="J990" s="633"/>
      <c r="K990" s="633"/>
      <c r="L990" s="633"/>
    </row>
    <row r="991" spans="1:12" ht="15.75" customHeight="1">
      <c r="A991" s="632"/>
      <c r="B991" s="632"/>
      <c r="C991" s="632"/>
      <c r="E991" s="632"/>
      <c r="F991" s="632"/>
      <c r="G991" s="632"/>
      <c r="H991" s="632"/>
      <c r="I991" s="633"/>
      <c r="J991" s="633"/>
      <c r="K991" s="633"/>
      <c r="L991" s="633"/>
    </row>
    <row r="992" spans="1:12" ht="15.75" customHeight="1">
      <c r="A992" s="632"/>
      <c r="B992" s="632"/>
      <c r="C992" s="632"/>
      <c r="E992" s="632"/>
      <c r="F992" s="632"/>
      <c r="G992" s="632"/>
      <c r="H992" s="632"/>
      <c r="I992" s="633"/>
      <c r="J992" s="633"/>
      <c r="K992" s="633"/>
      <c r="L992" s="633"/>
    </row>
    <row r="993" spans="1:12" ht="15.75" customHeight="1">
      <c r="A993" s="632"/>
      <c r="B993" s="632"/>
      <c r="C993" s="632"/>
      <c r="E993" s="632"/>
      <c r="F993" s="632"/>
      <c r="G993" s="632"/>
      <c r="H993" s="632"/>
      <c r="I993" s="633"/>
      <c r="J993" s="633"/>
      <c r="K993" s="633"/>
      <c r="L993" s="633"/>
    </row>
    <row r="994" spans="1:12" ht="15.75" customHeight="1">
      <c r="A994" s="632"/>
      <c r="B994" s="632"/>
      <c r="C994" s="632"/>
      <c r="E994" s="632"/>
      <c r="F994" s="632"/>
      <c r="G994" s="632"/>
      <c r="H994" s="632"/>
      <c r="I994" s="633"/>
      <c r="J994" s="633"/>
      <c r="K994" s="633"/>
      <c r="L994" s="633"/>
    </row>
    <row r="995" spans="1:12" ht="15.75" customHeight="1">
      <c r="A995" s="632"/>
      <c r="B995" s="632"/>
      <c r="C995" s="632"/>
      <c r="E995" s="632"/>
      <c r="F995" s="632"/>
      <c r="G995" s="632"/>
      <c r="H995" s="632"/>
      <c r="I995" s="633"/>
      <c r="J995" s="633"/>
      <c r="K995" s="633"/>
      <c r="L995" s="633"/>
    </row>
    <row r="996" spans="1:12" ht="15.75" customHeight="1">
      <c r="A996" s="632"/>
      <c r="B996" s="632"/>
      <c r="C996" s="632"/>
      <c r="E996" s="632"/>
      <c r="F996" s="632"/>
      <c r="G996" s="632"/>
      <c r="H996" s="632"/>
      <c r="I996" s="633"/>
      <c r="J996" s="633"/>
      <c r="K996" s="633"/>
      <c r="L996" s="633"/>
    </row>
    <row r="997" spans="1:12" ht="15.75" customHeight="1">
      <c r="A997" s="632"/>
      <c r="B997" s="632"/>
      <c r="C997" s="632"/>
      <c r="E997" s="632"/>
      <c r="F997" s="632"/>
      <c r="G997" s="632"/>
      <c r="H997" s="632"/>
      <c r="I997" s="633"/>
      <c r="J997" s="633"/>
      <c r="K997" s="633"/>
      <c r="L997" s="633"/>
    </row>
    <row r="998" spans="1:12" ht="15.75" customHeight="1">
      <c r="A998" s="632"/>
      <c r="B998" s="632"/>
      <c r="C998" s="632"/>
      <c r="E998" s="632"/>
      <c r="F998" s="632"/>
      <c r="G998" s="632"/>
      <c r="H998" s="632"/>
      <c r="I998" s="633"/>
      <c r="J998" s="633"/>
      <c r="K998" s="633"/>
      <c r="L998" s="633"/>
    </row>
    <row r="999" spans="1:12" ht="15.75" customHeight="1">
      <c r="A999" s="632"/>
      <c r="B999" s="632"/>
      <c r="C999" s="632"/>
      <c r="E999" s="632"/>
      <c r="F999" s="632"/>
      <c r="G999" s="632"/>
      <c r="H999" s="632"/>
      <c r="I999" s="633"/>
      <c r="J999" s="633"/>
      <c r="K999" s="633"/>
      <c r="L999" s="633"/>
    </row>
    <row r="1000" spans="1:12" ht="15.75" customHeight="1">
      <c r="A1000" s="632"/>
      <c r="B1000" s="632"/>
      <c r="C1000" s="632"/>
      <c r="E1000" s="632"/>
      <c r="F1000" s="632"/>
      <c r="G1000" s="632"/>
      <c r="H1000" s="632"/>
      <c r="I1000" s="633"/>
      <c r="J1000" s="633"/>
      <c r="K1000" s="633"/>
      <c r="L1000" s="633"/>
    </row>
    <row r="1001" spans="1:12" ht="15.75" customHeight="1">
      <c r="A1001" s="632"/>
      <c r="B1001" s="632"/>
      <c r="C1001" s="632"/>
      <c r="E1001" s="632"/>
      <c r="F1001" s="632"/>
      <c r="G1001" s="632"/>
      <c r="H1001" s="632"/>
      <c r="I1001" s="633"/>
      <c r="J1001" s="633"/>
      <c r="K1001" s="633"/>
      <c r="L1001" s="633"/>
    </row>
    <row r="1002" spans="1:12" ht="15.75" customHeight="1">
      <c r="A1002" s="632"/>
      <c r="B1002" s="632"/>
      <c r="C1002" s="632"/>
      <c r="E1002" s="632"/>
      <c r="F1002" s="632"/>
      <c r="G1002" s="632"/>
      <c r="H1002" s="632"/>
      <c r="I1002" s="633"/>
      <c r="J1002" s="633"/>
      <c r="K1002" s="633"/>
      <c r="L1002" s="633"/>
    </row>
    <row r="1003" spans="1:12" ht="15.75" customHeight="1">
      <c r="A1003" s="632"/>
      <c r="B1003" s="632"/>
      <c r="C1003" s="632"/>
      <c r="E1003" s="632"/>
      <c r="F1003" s="632"/>
      <c r="G1003" s="632"/>
      <c r="H1003" s="632"/>
      <c r="I1003" s="633"/>
      <c r="J1003" s="633"/>
      <c r="K1003" s="633"/>
      <c r="L1003" s="633"/>
    </row>
    <row r="1004" spans="1:12" ht="15.75" customHeight="1">
      <c r="A1004" s="632"/>
      <c r="B1004" s="632"/>
      <c r="C1004" s="632"/>
      <c r="E1004" s="632"/>
      <c r="F1004" s="632"/>
      <c r="G1004" s="632"/>
      <c r="H1004" s="632"/>
      <c r="I1004" s="633"/>
      <c r="J1004" s="633"/>
      <c r="K1004" s="633"/>
      <c r="L1004" s="633"/>
    </row>
    <row r="1005" spans="1:12" ht="15.75" customHeight="1">
      <c r="A1005" s="632"/>
      <c r="B1005" s="632"/>
      <c r="C1005" s="632"/>
      <c r="E1005" s="632"/>
      <c r="F1005" s="632"/>
      <c r="G1005" s="632"/>
      <c r="H1005" s="632"/>
      <c r="I1005" s="633"/>
      <c r="J1005" s="633"/>
      <c r="K1005" s="633"/>
      <c r="L1005" s="633"/>
    </row>
    <row r="1006" spans="1:12" ht="15.75" customHeight="1">
      <c r="A1006" s="632"/>
      <c r="B1006" s="632"/>
      <c r="C1006" s="632"/>
      <c r="E1006" s="632"/>
      <c r="F1006" s="632"/>
      <c r="G1006" s="632"/>
      <c r="H1006" s="632"/>
      <c r="I1006" s="633"/>
      <c r="J1006" s="633"/>
      <c r="K1006" s="633"/>
      <c r="L1006" s="633"/>
    </row>
    <row r="1007" spans="1:12" ht="15.75" customHeight="1">
      <c r="A1007" s="632"/>
      <c r="B1007" s="632"/>
      <c r="C1007" s="632"/>
      <c r="E1007" s="632"/>
      <c r="F1007" s="632"/>
      <c r="G1007" s="632"/>
      <c r="H1007" s="632"/>
      <c r="I1007" s="633"/>
      <c r="J1007" s="633"/>
      <c r="K1007" s="633"/>
      <c r="L1007" s="633"/>
    </row>
    <row r="1008" spans="1:12" ht="15.75" customHeight="1">
      <c r="A1008" s="632"/>
      <c r="B1008" s="632"/>
      <c r="C1008" s="632"/>
      <c r="E1008" s="632"/>
      <c r="F1008" s="632"/>
      <c r="G1008" s="632"/>
      <c r="H1008" s="632"/>
      <c r="I1008" s="633"/>
      <c r="J1008" s="633"/>
      <c r="K1008" s="633"/>
      <c r="L1008" s="633"/>
    </row>
    <row r="1009" spans="1:12" ht="15.75" customHeight="1">
      <c r="A1009" s="632"/>
      <c r="B1009" s="632"/>
      <c r="C1009" s="632"/>
      <c r="E1009" s="632"/>
      <c r="F1009" s="632"/>
      <c r="G1009" s="632"/>
      <c r="H1009" s="632"/>
      <c r="I1009" s="633"/>
      <c r="J1009" s="633"/>
      <c r="K1009" s="633"/>
      <c r="L1009" s="633"/>
    </row>
    <row r="1010" spans="1:12" ht="15.75" customHeight="1">
      <c r="A1010" s="632"/>
      <c r="B1010" s="632"/>
      <c r="C1010" s="632"/>
      <c r="E1010" s="632"/>
      <c r="F1010" s="632"/>
      <c r="G1010" s="632"/>
      <c r="H1010" s="632"/>
      <c r="I1010" s="633"/>
      <c r="J1010" s="633"/>
      <c r="K1010" s="633"/>
      <c r="L1010" s="633"/>
    </row>
    <row r="1011" spans="1:12" ht="15.75" customHeight="1">
      <c r="A1011" s="632"/>
      <c r="B1011" s="632"/>
      <c r="C1011" s="632"/>
      <c r="E1011" s="632"/>
      <c r="F1011" s="632"/>
      <c r="G1011" s="632"/>
      <c r="H1011" s="632"/>
      <c r="I1011" s="633"/>
      <c r="J1011" s="633"/>
      <c r="K1011" s="633"/>
      <c r="L1011" s="633"/>
    </row>
    <row r="1012" spans="1:12" ht="15.75" customHeight="1">
      <c r="A1012" s="632"/>
      <c r="B1012" s="632"/>
      <c r="C1012" s="632"/>
      <c r="E1012" s="632"/>
      <c r="F1012" s="632"/>
      <c r="G1012" s="632"/>
      <c r="H1012" s="632"/>
      <c r="I1012" s="633"/>
      <c r="J1012" s="633"/>
      <c r="K1012" s="633"/>
      <c r="L1012" s="633"/>
    </row>
    <row r="1013" spans="1:12" ht="15.75" customHeight="1">
      <c r="A1013" s="632"/>
      <c r="B1013" s="632"/>
      <c r="C1013" s="632"/>
      <c r="E1013" s="632"/>
      <c r="F1013" s="632"/>
      <c r="G1013" s="632"/>
      <c r="H1013" s="632"/>
      <c r="I1013" s="633"/>
      <c r="J1013" s="633"/>
      <c r="K1013" s="633"/>
      <c r="L1013" s="633"/>
    </row>
    <row r="1014" spans="1:12" ht="15.75" customHeight="1">
      <c r="A1014" s="632"/>
      <c r="B1014" s="632"/>
      <c r="C1014" s="632"/>
      <c r="E1014" s="632"/>
      <c r="F1014" s="632"/>
      <c r="G1014" s="632"/>
      <c r="H1014" s="632"/>
      <c r="I1014" s="633"/>
      <c r="J1014" s="633"/>
      <c r="K1014" s="633"/>
      <c r="L1014" s="633"/>
    </row>
    <row r="1015" spans="1:12" ht="15.75" customHeight="1">
      <c r="A1015" s="632"/>
      <c r="B1015" s="632"/>
      <c r="C1015" s="632"/>
      <c r="E1015" s="632"/>
      <c r="F1015" s="632"/>
      <c r="G1015" s="632"/>
      <c r="H1015" s="632"/>
      <c r="I1015" s="633"/>
      <c r="J1015" s="633"/>
      <c r="K1015" s="633"/>
      <c r="L1015" s="633"/>
    </row>
    <row r="1016" spans="1:12" ht="15.75" customHeight="1">
      <c r="A1016" s="632"/>
      <c r="B1016" s="632"/>
      <c r="C1016" s="632"/>
      <c r="E1016" s="632"/>
      <c r="F1016" s="632"/>
      <c r="G1016" s="632"/>
      <c r="H1016" s="632"/>
      <c r="I1016" s="633"/>
      <c r="J1016" s="633"/>
      <c r="K1016" s="633"/>
      <c r="L1016" s="633"/>
    </row>
    <row r="1017" spans="1:12" ht="15.75" customHeight="1">
      <c r="A1017" s="632"/>
      <c r="B1017" s="632"/>
      <c r="C1017" s="632"/>
      <c r="E1017" s="632"/>
      <c r="F1017" s="632"/>
      <c r="G1017" s="632"/>
      <c r="H1017" s="632"/>
      <c r="I1017" s="633"/>
      <c r="J1017" s="633"/>
      <c r="K1017" s="633"/>
      <c r="L1017" s="633"/>
    </row>
    <row r="1018" spans="1:12" ht="15.75" customHeight="1">
      <c r="A1018" s="632"/>
      <c r="B1018" s="632"/>
      <c r="C1018" s="632"/>
      <c r="E1018" s="632"/>
      <c r="F1018" s="632"/>
      <c r="G1018" s="632"/>
      <c r="H1018" s="632"/>
      <c r="I1018" s="633"/>
      <c r="J1018" s="633"/>
      <c r="K1018" s="633"/>
      <c r="L1018" s="633"/>
    </row>
    <row r="1019" spans="1:12" ht="15.75" customHeight="1">
      <c r="A1019" s="632"/>
      <c r="B1019" s="632"/>
      <c r="C1019" s="632"/>
      <c r="E1019" s="632"/>
      <c r="F1019" s="632"/>
      <c r="G1019" s="632"/>
      <c r="H1019" s="632"/>
      <c r="I1019" s="633"/>
      <c r="J1019" s="633"/>
      <c r="K1019" s="633"/>
      <c r="L1019" s="633"/>
    </row>
    <row r="1020" spans="1:12" ht="15.75" customHeight="1">
      <c r="A1020" s="632"/>
      <c r="B1020" s="632"/>
      <c r="C1020" s="632"/>
      <c r="E1020" s="632"/>
      <c r="F1020" s="632"/>
      <c r="G1020" s="632"/>
      <c r="H1020" s="632"/>
      <c r="I1020" s="633"/>
      <c r="J1020" s="633"/>
      <c r="K1020" s="633"/>
      <c r="L1020" s="633"/>
    </row>
    <row r="1021" spans="1:12" ht="15.75" customHeight="1">
      <c r="A1021" s="632"/>
      <c r="B1021" s="632"/>
      <c r="C1021" s="632"/>
      <c r="E1021" s="632"/>
      <c r="F1021" s="632"/>
      <c r="G1021" s="632"/>
      <c r="H1021" s="632"/>
      <c r="I1021" s="633"/>
      <c r="J1021" s="633"/>
      <c r="K1021" s="633"/>
      <c r="L1021" s="633"/>
    </row>
    <row r="1022" spans="1:12" ht="15.75" customHeight="1">
      <c r="A1022" s="632"/>
      <c r="B1022" s="632"/>
      <c r="C1022" s="632"/>
      <c r="E1022" s="632"/>
      <c r="F1022" s="632"/>
      <c r="G1022" s="632"/>
      <c r="H1022" s="632"/>
      <c r="I1022" s="633"/>
      <c r="J1022" s="633"/>
      <c r="K1022" s="633"/>
      <c r="L1022" s="633"/>
    </row>
    <row r="1023" spans="1:12" ht="15.75" customHeight="1">
      <c r="A1023" s="632"/>
      <c r="B1023" s="632"/>
      <c r="C1023" s="632"/>
      <c r="E1023" s="632"/>
      <c r="F1023" s="632"/>
      <c r="G1023" s="632"/>
      <c r="H1023" s="632"/>
      <c r="I1023" s="633"/>
      <c r="J1023" s="633"/>
      <c r="K1023" s="633"/>
      <c r="L1023" s="633"/>
    </row>
    <row r="1024" spans="1:12" ht="15.75" customHeight="1">
      <c r="A1024" s="632"/>
      <c r="B1024" s="632"/>
      <c r="C1024" s="632"/>
      <c r="E1024" s="632"/>
      <c r="F1024" s="632"/>
      <c r="G1024" s="632"/>
      <c r="H1024" s="632"/>
      <c r="I1024" s="633"/>
      <c r="J1024" s="633"/>
      <c r="K1024" s="633"/>
      <c r="L1024" s="633"/>
    </row>
    <row r="1025" spans="1:12" ht="15.75" customHeight="1">
      <c r="A1025" s="632"/>
      <c r="B1025" s="632"/>
      <c r="C1025" s="632"/>
      <c r="E1025" s="632"/>
      <c r="F1025" s="632"/>
      <c r="G1025" s="632"/>
      <c r="H1025" s="632"/>
      <c r="I1025" s="633"/>
      <c r="J1025" s="633"/>
      <c r="K1025" s="633"/>
      <c r="L1025" s="633"/>
    </row>
    <row r="1026" spans="1:12" ht="15.75" customHeight="1">
      <c r="A1026" s="632"/>
      <c r="B1026" s="632"/>
      <c r="C1026" s="632"/>
      <c r="E1026" s="632"/>
      <c r="F1026" s="632"/>
      <c r="G1026" s="632"/>
      <c r="H1026" s="632"/>
      <c r="I1026" s="633"/>
      <c r="J1026" s="633"/>
      <c r="K1026" s="633"/>
      <c r="L1026" s="633"/>
    </row>
    <row r="1027" spans="1:12" ht="15.75" customHeight="1">
      <c r="A1027" s="632"/>
      <c r="B1027" s="632"/>
      <c r="C1027" s="632"/>
      <c r="E1027" s="632"/>
      <c r="F1027" s="632"/>
      <c r="G1027" s="632"/>
      <c r="H1027" s="632"/>
      <c r="I1027" s="633"/>
      <c r="J1027" s="633"/>
      <c r="K1027" s="633"/>
      <c r="L1027" s="633"/>
    </row>
    <row r="1028" spans="1:12" ht="15.75" customHeight="1">
      <c r="A1028" s="632"/>
      <c r="B1028" s="632"/>
      <c r="C1028" s="632"/>
      <c r="E1028" s="632"/>
      <c r="F1028" s="632"/>
      <c r="G1028" s="632"/>
      <c r="H1028" s="632"/>
      <c r="I1028" s="633"/>
      <c r="J1028" s="633"/>
      <c r="K1028" s="633"/>
      <c r="L1028" s="633"/>
    </row>
    <row r="1029" spans="1:12" ht="15.75" customHeight="1">
      <c r="A1029" s="632"/>
      <c r="B1029" s="632"/>
      <c r="C1029" s="632"/>
      <c r="E1029" s="632"/>
      <c r="F1029" s="632"/>
      <c r="G1029" s="632"/>
      <c r="H1029" s="632"/>
      <c r="I1029" s="633"/>
      <c r="J1029" s="633"/>
      <c r="K1029" s="633"/>
      <c r="L1029" s="633"/>
    </row>
    <row r="1030" spans="1:12" ht="15.75" customHeight="1">
      <c r="A1030" s="632"/>
      <c r="B1030" s="632"/>
      <c r="C1030" s="632"/>
      <c r="E1030" s="632"/>
      <c r="F1030" s="632"/>
      <c r="G1030" s="632"/>
      <c r="H1030" s="632"/>
      <c r="I1030" s="633"/>
      <c r="J1030" s="633"/>
      <c r="K1030" s="633"/>
      <c r="L1030" s="633"/>
    </row>
    <row r="1031" spans="1:12" ht="15.75" customHeight="1">
      <c r="A1031" s="632"/>
      <c r="B1031" s="632"/>
      <c r="C1031" s="632"/>
      <c r="E1031" s="632"/>
      <c r="F1031" s="632"/>
      <c r="G1031" s="632"/>
      <c r="H1031" s="632"/>
      <c r="I1031" s="633"/>
      <c r="J1031" s="633"/>
      <c r="K1031" s="633"/>
      <c r="L1031" s="633"/>
    </row>
    <row r="1032" spans="1:12" ht="15.75" customHeight="1">
      <c r="A1032" s="632"/>
      <c r="B1032" s="632"/>
      <c r="C1032" s="632"/>
      <c r="E1032" s="632"/>
      <c r="F1032" s="632"/>
      <c r="G1032" s="632"/>
      <c r="H1032" s="632"/>
      <c r="I1032" s="633"/>
      <c r="J1032" s="633"/>
      <c r="K1032" s="633"/>
      <c r="L1032" s="633"/>
    </row>
    <row r="1033" spans="1:12" ht="15.75" customHeight="1">
      <c r="A1033" s="632"/>
      <c r="B1033" s="632"/>
      <c r="C1033" s="632"/>
      <c r="E1033" s="632"/>
      <c r="F1033" s="632"/>
      <c r="G1033" s="632"/>
      <c r="H1033" s="632"/>
      <c r="I1033" s="633"/>
      <c r="J1033" s="633"/>
      <c r="K1033" s="633"/>
      <c r="L1033" s="633"/>
    </row>
    <row r="1034" spans="1:12" ht="15.75" customHeight="1">
      <c r="A1034" s="632"/>
      <c r="B1034" s="632"/>
      <c r="C1034" s="632"/>
      <c r="E1034" s="632"/>
      <c r="F1034" s="632"/>
      <c r="G1034" s="632"/>
      <c r="H1034" s="632"/>
      <c r="I1034" s="633"/>
      <c r="J1034" s="633"/>
      <c r="K1034" s="633"/>
      <c r="L1034" s="633"/>
    </row>
    <row r="1035" spans="1:12" ht="15.75" customHeight="1">
      <c r="A1035" s="632"/>
      <c r="B1035" s="632"/>
      <c r="C1035" s="632"/>
      <c r="E1035" s="632"/>
      <c r="F1035" s="632"/>
      <c r="G1035" s="632"/>
      <c r="H1035" s="632"/>
      <c r="I1035" s="633"/>
      <c r="J1035" s="633"/>
      <c r="K1035" s="633"/>
      <c r="L1035" s="633"/>
    </row>
    <row r="1036" spans="1:12" ht="15.75" customHeight="1">
      <c r="A1036" s="632"/>
      <c r="B1036" s="632"/>
      <c r="C1036" s="632"/>
      <c r="E1036" s="632"/>
      <c r="F1036" s="632"/>
      <c r="G1036" s="632"/>
      <c r="H1036" s="632"/>
      <c r="I1036" s="633"/>
      <c r="J1036" s="633"/>
      <c r="K1036" s="633"/>
      <c r="L1036" s="633"/>
    </row>
    <row r="1037" spans="1:12" ht="15.75" customHeight="1">
      <c r="A1037" s="632"/>
      <c r="B1037" s="632"/>
      <c r="C1037" s="632"/>
      <c r="E1037" s="632"/>
      <c r="F1037" s="632"/>
      <c r="G1037" s="632"/>
      <c r="H1037" s="632"/>
      <c r="I1037" s="633"/>
      <c r="J1037" s="633"/>
      <c r="K1037" s="633"/>
      <c r="L1037" s="633"/>
    </row>
    <row r="1038" spans="1:12" ht="15.75" customHeight="1">
      <c r="A1038" s="632"/>
      <c r="B1038" s="632"/>
      <c r="C1038" s="632"/>
      <c r="E1038" s="632"/>
      <c r="F1038" s="632"/>
      <c r="G1038" s="632"/>
      <c r="H1038" s="632"/>
      <c r="I1038" s="633"/>
      <c r="J1038" s="633"/>
      <c r="K1038" s="633"/>
      <c r="L1038" s="633"/>
    </row>
    <row r="1039" spans="1:12" ht="15.75" customHeight="1">
      <c r="A1039" s="632"/>
      <c r="B1039" s="632"/>
      <c r="C1039" s="632"/>
      <c r="E1039" s="632"/>
      <c r="F1039" s="632"/>
      <c r="G1039" s="632"/>
      <c r="H1039" s="632"/>
      <c r="I1039" s="633"/>
      <c r="J1039" s="633"/>
      <c r="K1039" s="633"/>
      <c r="L1039" s="633"/>
    </row>
    <row r="1040" spans="1:12" ht="15.75" customHeight="1">
      <c r="A1040" s="632"/>
      <c r="B1040" s="632"/>
      <c r="C1040" s="632"/>
      <c r="E1040" s="632"/>
      <c r="F1040" s="632"/>
      <c r="G1040" s="632"/>
      <c r="H1040" s="632"/>
      <c r="I1040" s="633"/>
      <c r="J1040" s="633"/>
      <c r="K1040" s="633"/>
      <c r="L1040" s="633"/>
    </row>
    <row r="1041" spans="1:12" ht="15.75" customHeight="1">
      <c r="A1041" s="632"/>
      <c r="B1041" s="632"/>
      <c r="C1041" s="632"/>
      <c r="E1041" s="632"/>
      <c r="F1041" s="632"/>
      <c r="G1041" s="632"/>
      <c r="H1041" s="632"/>
      <c r="I1041" s="633"/>
      <c r="J1041" s="633"/>
      <c r="K1041" s="633"/>
      <c r="L1041" s="633"/>
    </row>
    <row r="1042" spans="1:12" ht="15.75" customHeight="1">
      <c r="A1042" s="632"/>
      <c r="B1042" s="632"/>
      <c r="C1042" s="632"/>
      <c r="E1042" s="632"/>
      <c r="F1042" s="632"/>
      <c r="G1042" s="632"/>
      <c r="H1042" s="632"/>
      <c r="I1042" s="633"/>
      <c r="J1042" s="633"/>
      <c r="K1042" s="633"/>
      <c r="L1042" s="633"/>
    </row>
    <row r="1043" spans="1:12" ht="15.75" customHeight="1">
      <c r="A1043" s="632"/>
      <c r="B1043" s="632"/>
      <c r="C1043" s="632"/>
      <c r="E1043" s="632"/>
      <c r="F1043" s="632"/>
      <c r="G1043" s="632"/>
      <c r="H1043" s="632"/>
      <c r="I1043" s="633"/>
      <c r="J1043" s="633"/>
      <c r="K1043" s="633"/>
      <c r="L1043" s="633"/>
    </row>
    <row r="1044" spans="1:12" ht="15.75" customHeight="1">
      <c r="A1044" s="632"/>
      <c r="B1044" s="632"/>
      <c r="C1044" s="632"/>
      <c r="E1044" s="632"/>
      <c r="F1044" s="632"/>
      <c r="G1044" s="632"/>
      <c r="H1044" s="632"/>
      <c r="I1044" s="633"/>
      <c r="J1044" s="633"/>
      <c r="K1044" s="633"/>
      <c r="L1044" s="633"/>
    </row>
    <row r="1045" spans="1:12" ht="15.75" customHeight="1">
      <c r="A1045" s="632"/>
      <c r="B1045" s="632"/>
      <c r="C1045" s="632"/>
      <c r="E1045" s="632"/>
      <c r="F1045" s="632"/>
      <c r="G1045" s="632"/>
      <c r="H1045" s="632"/>
      <c r="I1045" s="633"/>
      <c r="J1045" s="633"/>
      <c r="K1045" s="633"/>
      <c r="L1045" s="633"/>
    </row>
    <row r="1046" spans="1:12" ht="15.75" customHeight="1">
      <c r="A1046" s="632"/>
      <c r="B1046" s="632"/>
      <c r="C1046" s="632"/>
      <c r="E1046" s="632"/>
      <c r="F1046" s="632"/>
      <c r="G1046" s="632"/>
      <c r="H1046" s="632"/>
      <c r="I1046" s="633"/>
      <c r="J1046" s="633"/>
      <c r="K1046" s="633"/>
      <c r="L1046" s="633"/>
    </row>
    <row r="1047" spans="1:12" ht="15.75" customHeight="1">
      <c r="A1047" s="632"/>
      <c r="B1047" s="632"/>
      <c r="C1047" s="632"/>
      <c r="E1047" s="632"/>
      <c r="F1047" s="632"/>
      <c r="G1047" s="632"/>
      <c r="H1047" s="632"/>
      <c r="I1047" s="633"/>
      <c r="J1047" s="633"/>
      <c r="K1047" s="633"/>
      <c r="L1047" s="633"/>
    </row>
    <row r="1048" spans="1:12" ht="15.75" customHeight="1">
      <c r="A1048" s="632"/>
      <c r="B1048" s="632"/>
      <c r="C1048" s="632"/>
      <c r="E1048" s="632"/>
      <c r="F1048" s="632"/>
      <c r="G1048" s="632"/>
      <c r="H1048" s="632"/>
      <c r="I1048" s="633"/>
      <c r="J1048" s="633"/>
      <c r="K1048" s="633"/>
      <c r="L1048" s="633"/>
    </row>
    <row r="1049" spans="1:12" ht="15.75" customHeight="1">
      <c r="A1049" s="632"/>
      <c r="B1049" s="632"/>
      <c r="C1049" s="632"/>
      <c r="E1049" s="632"/>
      <c r="F1049" s="632"/>
      <c r="G1049" s="632"/>
      <c r="H1049" s="632"/>
      <c r="I1049" s="633"/>
      <c r="J1049" s="633"/>
      <c r="K1049" s="633"/>
      <c r="L1049" s="633"/>
    </row>
    <row r="1050" spans="1:12" ht="15.75" customHeight="1">
      <c r="A1050" s="632"/>
      <c r="B1050" s="632"/>
      <c r="C1050" s="632"/>
      <c r="E1050" s="632"/>
      <c r="F1050" s="632"/>
      <c r="G1050" s="632"/>
      <c r="H1050" s="632"/>
      <c r="I1050" s="633"/>
      <c r="J1050" s="633"/>
      <c r="K1050" s="633"/>
      <c r="L1050" s="633"/>
    </row>
    <row r="1051" spans="1:12" ht="15.75" customHeight="1">
      <c r="A1051" s="632"/>
      <c r="B1051" s="632"/>
      <c r="C1051" s="632"/>
      <c r="E1051" s="632"/>
      <c r="F1051" s="632"/>
      <c r="G1051" s="632"/>
      <c r="H1051" s="632"/>
      <c r="I1051" s="633"/>
      <c r="J1051" s="633"/>
      <c r="K1051" s="633"/>
      <c r="L1051" s="633"/>
    </row>
    <row r="1052" spans="1:12" ht="15.75" customHeight="1">
      <c r="A1052" s="632"/>
      <c r="B1052" s="632"/>
      <c r="C1052" s="632"/>
      <c r="E1052" s="632"/>
      <c r="F1052" s="632"/>
      <c r="G1052" s="632"/>
      <c r="H1052" s="632"/>
      <c r="I1052" s="633"/>
      <c r="J1052" s="633"/>
      <c r="K1052" s="633"/>
      <c r="L1052" s="633"/>
    </row>
    <row r="1053" spans="1:12" ht="15.75" customHeight="1">
      <c r="A1053" s="632"/>
      <c r="B1053" s="632"/>
      <c r="C1053" s="632"/>
      <c r="E1053" s="632"/>
      <c r="F1053" s="632"/>
      <c r="G1053" s="632"/>
      <c r="H1053" s="632"/>
      <c r="I1053" s="633"/>
      <c r="J1053" s="633"/>
      <c r="K1053" s="633"/>
      <c r="L1053" s="633"/>
    </row>
    <row r="1054" spans="1:12" ht="15.75" customHeight="1">
      <c r="A1054" s="632"/>
      <c r="B1054" s="632"/>
      <c r="C1054" s="632"/>
      <c r="E1054" s="632"/>
      <c r="F1054" s="632"/>
      <c r="G1054" s="632"/>
      <c r="H1054" s="632"/>
      <c r="I1054" s="633"/>
      <c r="J1054" s="633"/>
      <c r="K1054" s="633"/>
      <c r="L1054" s="633"/>
    </row>
    <row r="1055" spans="1:12" ht="15.75" customHeight="1">
      <c r="A1055" s="632"/>
      <c r="B1055" s="632"/>
      <c r="C1055" s="632"/>
      <c r="E1055" s="632"/>
      <c r="F1055" s="632"/>
      <c r="G1055" s="632"/>
      <c r="H1055" s="632"/>
      <c r="I1055" s="633"/>
      <c r="J1055" s="633"/>
      <c r="K1055" s="633"/>
      <c r="L1055" s="633"/>
    </row>
    <row r="1056" spans="1:12" ht="15.75" customHeight="1">
      <c r="A1056" s="632"/>
      <c r="B1056" s="632"/>
      <c r="C1056" s="632"/>
      <c r="E1056" s="632"/>
      <c r="F1056" s="632"/>
      <c r="G1056" s="632"/>
      <c r="H1056" s="632"/>
      <c r="I1056" s="633"/>
      <c r="J1056" s="633"/>
      <c r="K1056" s="633"/>
      <c r="L1056" s="633"/>
    </row>
    <row r="1057" spans="1:12" ht="15.75" customHeight="1">
      <c r="A1057" s="632"/>
      <c r="B1057" s="632"/>
      <c r="C1057" s="632"/>
      <c r="E1057" s="632"/>
      <c r="F1057" s="632"/>
      <c r="G1057" s="632"/>
      <c r="H1057" s="632"/>
      <c r="I1057" s="633"/>
      <c r="J1057" s="633"/>
      <c r="K1057" s="633"/>
      <c r="L1057" s="633"/>
    </row>
    <row r="1058" spans="1:12" ht="15.75" customHeight="1">
      <c r="A1058" s="632"/>
      <c r="B1058" s="632"/>
      <c r="C1058" s="632"/>
      <c r="E1058" s="632"/>
      <c r="F1058" s="632"/>
      <c r="G1058" s="632"/>
      <c r="H1058" s="632"/>
      <c r="I1058" s="633"/>
      <c r="J1058" s="633"/>
      <c r="K1058" s="633"/>
      <c r="L1058" s="633"/>
    </row>
    <row r="1059" spans="1:12" ht="15.75" customHeight="1">
      <c r="A1059" s="632"/>
      <c r="B1059" s="632"/>
      <c r="C1059" s="632"/>
      <c r="E1059" s="632"/>
      <c r="F1059" s="632"/>
      <c r="G1059" s="632"/>
      <c r="H1059" s="632"/>
      <c r="I1059" s="633"/>
      <c r="J1059" s="633"/>
      <c r="K1059" s="633"/>
      <c r="L1059" s="633"/>
    </row>
    <row r="1060" spans="1:12" ht="15.75" customHeight="1">
      <c r="A1060" s="632"/>
      <c r="B1060" s="632"/>
      <c r="C1060" s="632"/>
      <c r="E1060" s="632"/>
      <c r="F1060" s="632"/>
      <c r="G1060" s="632"/>
      <c r="H1060" s="632"/>
      <c r="I1060" s="633"/>
      <c r="J1060" s="633"/>
      <c r="K1060" s="633"/>
      <c r="L1060" s="633"/>
    </row>
    <row r="1061" spans="1:12" ht="15.75" customHeight="1">
      <c r="A1061" s="632"/>
      <c r="B1061" s="632"/>
      <c r="C1061" s="632"/>
      <c r="E1061" s="632"/>
      <c r="F1061" s="632"/>
      <c r="G1061" s="632"/>
      <c r="H1061" s="632"/>
      <c r="I1061" s="633"/>
      <c r="J1061" s="633"/>
      <c r="K1061" s="633"/>
      <c r="L1061" s="633"/>
    </row>
    <row r="1062" spans="1:12" ht="15.75" customHeight="1">
      <c r="A1062" s="632"/>
      <c r="B1062" s="632"/>
      <c r="C1062" s="632"/>
      <c r="E1062" s="632"/>
      <c r="F1062" s="632"/>
      <c r="G1062" s="632"/>
      <c r="H1062" s="632"/>
      <c r="I1062" s="633"/>
      <c r="J1062" s="633"/>
      <c r="K1062" s="633"/>
      <c r="L1062" s="633"/>
    </row>
    <row r="1063" spans="1:12" ht="15.75" customHeight="1">
      <c r="A1063" s="632"/>
      <c r="B1063" s="632"/>
      <c r="C1063" s="632"/>
      <c r="E1063" s="632"/>
      <c r="F1063" s="632"/>
      <c r="G1063" s="632"/>
      <c r="H1063" s="632"/>
      <c r="I1063" s="633"/>
      <c r="J1063" s="633"/>
      <c r="K1063" s="633"/>
      <c r="L1063" s="633"/>
    </row>
    <row r="1064" spans="1:12" ht="15.75" customHeight="1">
      <c r="A1064" s="632"/>
      <c r="B1064" s="632"/>
      <c r="C1064" s="632"/>
      <c r="E1064" s="632"/>
      <c r="F1064" s="632"/>
      <c r="G1064" s="632"/>
      <c r="H1064" s="632"/>
      <c r="I1064" s="633"/>
      <c r="J1064" s="633"/>
      <c r="K1064" s="633"/>
      <c r="L1064" s="633"/>
    </row>
    <row r="1065" spans="1:12" ht="15.75" customHeight="1">
      <c r="A1065" s="632"/>
      <c r="B1065" s="632"/>
      <c r="C1065" s="632"/>
      <c r="E1065" s="632"/>
      <c r="F1065" s="632"/>
      <c r="G1065" s="632"/>
      <c r="H1065" s="632"/>
      <c r="I1065" s="633"/>
      <c r="J1065" s="633"/>
      <c r="K1065" s="633"/>
      <c r="L1065" s="633"/>
    </row>
    <row r="1066" spans="1:12" ht="15.75" customHeight="1">
      <c r="A1066" s="632"/>
      <c r="B1066" s="632"/>
      <c r="C1066" s="632"/>
      <c r="E1066" s="632"/>
      <c r="F1066" s="632"/>
      <c r="G1066" s="632"/>
      <c r="H1066" s="632"/>
      <c r="I1066" s="633"/>
      <c r="J1066" s="633"/>
      <c r="K1066" s="633"/>
      <c r="L1066" s="633"/>
    </row>
    <row r="1067" spans="1:12" ht="15.75" customHeight="1">
      <c r="A1067" s="632"/>
      <c r="B1067" s="632"/>
      <c r="C1067" s="632"/>
      <c r="E1067" s="632"/>
      <c r="F1067" s="632"/>
      <c r="G1067" s="632"/>
      <c r="H1067" s="632"/>
      <c r="I1067" s="633"/>
      <c r="J1067" s="633"/>
      <c r="K1067" s="633"/>
      <c r="L1067" s="633"/>
    </row>
    <row r="1068" spans="1:12" ht="15.75" customHeight="1">
      <c r="A1068" s="632"/>
      <c r="B1068" s="632"/>
      <c r="C1068" s="632"/>
      <c r="E1068" s="632"/>
      <c r="F1068" s="632"/>
      <c r="G1068" s="632"/>
      <c r="H1068" s="632"/>
      <c r="I1068" s="633"/>
      <c r="J1068" s="633"/>
      <c r="K1068" s="633"/>
      <c r="L1068" s="633"/>
    </row>
    <row r="1069" spans="1:12" ht="15.75" customHeight="1">
      <c r="A1069" s="632"/>
      <c r="B1069" s="632"/>
      <c r="C1069" s="632"/>
      <c r="E1069" s="632"/>
      <c r="F1069" s="632"/>
      <c r="G1069" s="632"/>
      <c r="H1069" s="632"/>
      <c r="I1069" s="633"/>
      <c r="J1069" s="633"/>
      <c r="K1069" s="633"/>
      <c r="L1069" s="633"/>
    </row>
    <row r="1070" spans="1:12" ht="15.75" customHeight="1">
      <c r="A1070" s="632"/>
      <c r="B1070" s="632"/>
      <c r="C1070" s="632"/>
      <c r="E1070" s="632"/>
      <c r="F1070" s="632"/>
      <c r="G1070" s="632"/>
      <c r="H1070" s="632"/>
      <c r="I1070" s="633"/>
      <c r="J1070" s="633"/>
      <c r="K1070" s="633"/>
      <c r="L1070" s="633"/>
    </row>
    <row r="1071" spans="1:12" ht="15.75" customHeight="1">
      <c r="A1071" s="632"/>
      <c r="B1071" s="632"/>
      <c r="C1071" s="632"/>
      <c r="E1071" s="632"/>
      <c r="F1071" s="632"/>
      <c r="G1071" s="632"/>
      <c r="H1071" s="632"/>
      <c r="I1071" s="633"/>
      <c r="J1071" s="633"/>
      <c r="K1071" s="633"/>
      <c r="L1071" s="633"/>
    </row>
    <row r="1072" spans="1:12" ht="15.75" customHeight="1">
      <c r="A1072" s="632"/>
      <c r="B1072" s="632"/>
      <c r="C1072" s="632"/>
      <c r="E1072" s="632"/>
      <c r="F1072" s="632"/>
      <c r="G1072" s="632"/>
      <c r="H1072" s="632"/>
      <c r="I1072" s="633"/>
      <c r="J1072" s="633"/>
      <c r="K1072" s="633"/>
      <c r="L1072" s="633"/>
    </row>
    <row r="1073" spans="1:12" ht="15.75" customHeight="1">
      <c r="A1073" s="632"/>
      <c r="B1073" s="632"/>
      <c r="C1073" s="632"/>
      <c r="E1073" s="632"/>
      <c r="F1073" s="632"/>
      <c r="G1073" s="632"/>
      <c r="H1073" s="632"/>
      <c r="I1073" s="633"/>
      <c r="J1073" s="633"/>
      <c r="K1073" s="633"/>
      <c r="L1073" s="633"/>
    </row>
    <row r="1074" spans="1:12" ht="15.75" customHeight="1">
      <c r="A1074" s="632"/>
      <c r="B1074" s="632"/>
      <c r="C1074" s="632"/>
      <c r="E1074" s="632"/>
      <c r="F1074" s="632"/>
      <c r="G1074" s="632"/>
      <c r="H1074" s="632"/>
      <c r="I1074" s="633"/>
      <c r="J1074" s="633"/>
      <c r="K1074" s="633"/>
      <c r="L1074" s="633"/>
    </row>
    <row r="1075" spans="1:12" ht="15.75" customHeight="1">
      <c r="A1075" s="632"/>
      <c r="B1075" s="632"/>
      <c r="C1075" s="632"/>
      <c r="E1075" s="632"/>
      <c r="F1075" s="632"/>
      <c r="G1075" s="632"/>
      <c r="H1075" s="632"/>
      <c r="I1075" s="633"/>
      <c r="J1075" s="633"/>
      <c r="K1075" s="633"/>
      <c r="L1075" s="633"/>
    </row>
    <row r="1076" spans="1:12" ht="15.75" customHeight="1">
      <c r="A1076" s="632"/>
      <c r="B1076" s="632"/>
      <c r="C1076" s="632"/>
      <c r="E1076" s="632"/>
      <c r="F1076" s="632"/>
      <c r="G1076" s="632"/>
      <c r="H1076" s="632"/>
      <c r="I1076" s="633"/>
      <c r="J1076" s="633"/>
      <c r="K1076" s="633"/>
      <c r="L1076" s="633"/>
    </row>
    <row r="1077" spans="1:12" ht="15.75" customHeight="1">
      <c r="A1077" s="632"/>
      <c r="B1077" s="632"/>
      <c r="C1077" s="632"/>
      <c r="E1077" s="632"/>
      <c r="F1077" s="632"/>
      <c r="G1077" s="632"/>
      <c r="H1077" s="632"/>
      <c r="I1077" s="633"/>
      <c r="J1077" s="633"/>
      <c r="K1077" s="633"/>
      <c r="L1077" s="633"/>
    </row>
    <row r="1078" spans="1:12" ht="15.75" customHeight="1">
      <c r="A1078" s="632"/>
      <c r="B1078" s="632"/>
      <c r="C1078" s="632"/>
      <c r="E1078" s="632"/>
      <c r="F1078" s="632"/>
      <c r="G1078" s="632"/>
      <c r="H1078" s="632"/>
      <c r="I1078" s="633"/>
      <c r="J1078" s="633"/>
      <c r="K1078" s="633"/>
      <c r="L1078" s="633"/>
    </row>
    <row r="1079" spans="1:12" ht="15.75" customHeight="1">
      <c r="A1079" s="632"/>
      <c r="B1079" s="632"/>
      <c r="C1079" s="632"/>
      <c r="E1079" s="632"/>
      <c r="F1079" s="632"/>
      <c r="G1079" s="632"/>
      <c r="H1079" s="632"/>
      <c r="I1079" s="633"/>
      <c r="J1079" s="633"/>
      <c r="K1079" s="633"/>
      <c r="L1079" s="633"/>
    </row>
    <row r="1080" spans="1:12" ht="15.75" customHeight="1">
      <c r="A1080" s="632"/>
      <c r="B1080" s="632"/>
      <c r="C1080" s="632"/>
      <c r="E1080" s="632"/>
      <c r="F1080" s="632"/>
      <c r="G1080" s="632"/>
      <c r="H1080" s="632"/>
      <c r="I1080" s="633"/>
      <c r="J1080" s="633"/>
      <c r="K1080" s="633"/>
      <c r="L1080" s="633"/>
    </row>
    <row r="1081" spans="1:12" ht="15.75" customHeight="1">
      <c r="A1081" s="632"/>
      <c r="B1081" s="632"/>
      <c r="C1081" s="632"/>
      <c r="E1081" s="632"/>
      <c r="F1081" s="632"/>
      <c r="G1081" s="632"/>
      <c r="H1081" s="632"/>
      <c r="I1081" s="633"/>
      <c r="J1081" s="633"/>
      <c r="K1081" s="633"/>
      <c r="L1081" s="633"/>
    </row>
    <row r="1082" spans="1:12" ht="15.75" customHeight="1">
      <c r="A1082" s="632"/>
      <c r="B1082" s="632"/>
      <c r="C1082" s="632"/>
      <c r="E1082" s="632"/>
      <c r="F1082" s="632"/>
      <c r="G1082" s="632"/>
      <c r="H1082" s="632"/>
      <c r="I1082" s="633"/>
      <c r="J1082" s="633"/>
      <c r="K1082" s="633"/>
      <c r="L1082" s="633"/>
    </row>
    <row r="1083" spans="1:12" ht="15.75" customHeight="1">
      <c r="A1083" s="632"/>
      <c r="B1083" s="632"/>
      <c r="C1083" s="632"/>
      <c r="E1083" s="632"/>
      <c r="F1083" s="632"/>
      <c r="G1083" s="632"/>
      <c r="H1083" s="632"/>
      <c r="I1083" s="633"/>
      <c r="J1083" s="633"/>
      <c r="K1083" s="633"/>
      <c r="L1083" s="633"/>
    </row>
    <row r="1084" spans="1:12" ht="15.75" customHeight="1">
      <c r="A1084" s="632"/>
      <c r="B1084" s="632"/>
      <c r="C1084" s="632"/>
      <c r="E1084" s="632"/>
      <c r="F1084" s="632"/>
      <c r="G1084" s="632"/>
      <c r="H1084" s="632"/>
      <c r="I1084" s="633"/>
      <c r="J1084" s="633"/>
      <c r="K1084" s="633"/>
      <c r="L1084" s="633"/>
    </row>
    <row r="1085" spans="1:12" ht="15.75" customHeight="1">
      <c r="A1085" s="632"/>
      <c r="B1085" s="632"/>
      <c r="C1085" s="632"/>
      <c r="E1085" s="632"/>
      <c r="F1085" s="632"/>
      <c r="G1085" s="632"/>
      <c r="H1085" s="632"/>
      <c r="I1085" s="633"/>
      <c r="J1085" s="633"/>
      <c r="K1085" s="633"/>
      <c r="L1085" s="633"/>
    </row>
    <row r="1086" spans="1:12" ht="15.75" customHeight="1">
      <c r="A1086" s="632"/>
      <c r="B1086" s="632"/>
      <c r="C1086" s="632"/>
      <c r="E1086" s="632"/>
      <c r="F1086" s="632"/>
      <c r="G1086" s="632"/>
      <c r="H1086" s="632"/>
      <c r="I1086" s="633"/>
      <c r="J1086" s="633"/>
      <c r="K1086" s="633"/>
      <c r="L1086" s="633"/>
    </row>
    <row r="1087" spans="1:12" ht="15.75" customHeight="1">
      <c r="A1087" s="632"/>
      <c r="B1087" s="632"/>
      <c r="C1087" s="632"/>
      <c r="E1087" s="632"/>
      <c r="F1087" s="632"/>
      <c r="G1087" s="632"/>
      <c r="H1087" s="632"/>
      <c r="I1087" s="633"/>
      <c r="J1087" s="633"/>
      <c r="K1087" s="633"/>
      <c r="L1087" s="633"/>
    </row>
    <row r="1088" spans="1:12" ht="15.75" customHeight="1">
      <c r="A1088" s="632"/>
      <c r="B1088" s="632"/>
      <c r="C1088" s="632"/>
      <c r="E1088" s="632"/>
      <c r="F1088" s="632"/>
      <c r="G1088" s="632"/>
      <c r="H1088" s="632"/>
      <c r="I1088" s="633"/>
      <c r="J1088" s="633"/>
      <c r="K1088" s="633"/>
      <c r="L1088" s="633"/>
    </row>
    <row r="1089" spans="1:12" ht="15.75" customHeight="1">
      <c r="A1089" s="632"/>
      <c r="B1089" s="632"/>
      <c r="C1089" s="632"/>
      <c r="E1089" s="632"/>
      <c r="F1089" s="632"/>
      <c r="G1089" s="632"/>
      <c r="H1089" s="632"/>
      <c r="I1089" s="633"/>
      <c r="J1089" s="633"/>
      <c r="K1089" s="633"/>
      <c r="L1089" s="633"/>
    </row>
    <row r="1090" spans="1:12" ht="15.75" customHeight="1">
      <c r="A1090" s="632"/>
      <c r="B1090" s="632"/>
      <c r="C1090" s="632"/>
      <c r="E1090" s="632"/>
      <c r="F1090" s="632"/>
      <c r="G1090" s="632"/>
      <c r="H1090" s="632"/>
      <c r="I1090" s="633"/>
      <c r="J1090" s="633"/>
      <c r="K1090" s="633"/>
      <c r="L1090" s="633"/>
    </row>
    <row r="1091" spans="1:12" ht="15.75" customHeight="1">
      <c r="A1091" s="632"/>
      <c r="B1091" s="632"/>
      <c r="C1091" s="632"/>
      <c r="E1091" s="632"/>
      <c r="F1091" s="632"/>
      <c r="G1091" s="632"/>
      <c r="H1091" s="632"/>
      <c r="I1091" s="633"/>
      <c r="J1091" s="633"/>
      <c r="K1091" s="633"/>
      <c r="L1091" s="633"/>
    </row>
    <row r="1092" spans="1:12" ht="15.75" customHeight="1">
      <c r="A1092" s="632"/>
      <c r="B1092" s="632"/>
      <c r="C1092" s="632"/>
      <c r="E1092" s="632"/>
      <c r="F1092" s="632"/>
      <c r="G1092" s="632"/>
      <c r="H1092" s="632"/>
      <c r="I1092" s="633"/>
      <c r="J1092" s="633"/>
      <c r="K1092" s="633"/>
      <c r="L1092" s="633"/>
    </row>
    <row r="1093" spans="1:12" ht="15.75" customHeight="1">
      <c r="A1093" s="632"/>
      <c r="B1093" s="632"/>
      <c r="C1093" s="632"/>
      <c r="E1093" s="632"/>
      <c r="F1093" s="632"/>
      <c r="G1093" s="632"/>
      <c r="H1093" s="632"/>
      <c r="I1093" s="633"/>
      <c r="J1093" s="633"/>
      <c r="K1093" s="633"/>
      <c r="L1093" s="633"/>
    </row>
    <row r="1094" spans="1:12" ht="15.75" customHeight="1">
      <c r="A1094" s="632"/>
      <c r="B1094" s="632"/>
      <c r="C1094" s="632"/>
      <c r="E1094" s="632"/>
      <c r="F1094" s="632"/>
      <c r="G1094" s="632"/>
      <c r="H1094" s="632"/>
      <c r="I1094" s="633"/>
      <c r="J1094" s="633"/>
      <c r="K1094" s="633"/>
      <c r="L1094" s="633"/>
    </row>
    <row r="1095" spans="1:12" ht="15.75" customHeight="1">
      <c r="A1095" s="632"/>
      <c r="B1095" s="632"/>
      <c r="C1095" s="632"/>
      <c r="E1095" s="632"/>
      <c r="F1095" s="632"/>
      <c r="G1095" s="632"/>
      <c r="H1095" s="632"/>
      <c r="I1095" s="633"/>
      <c r="J1095" s="633"/>
      <c r="K1095" s="633"/>
      <c r="L1095" s="633"/>
    </row>
    <row r="1096" spans="1:12" ht="15.75" customHeight="1">
      <c r="A1096" s="632"/>
      <c r="B1096" s="632"/>
      <c r="C1096" s="632"/>
      <c r="E1096" s="632"/>
      <c r="F1096" s="632"/>
      <c r="G1096" s="632"/>
      <c r="H1096" s="632"/>
      <c r="I1096" s="633"/>
      <c r="J1096" s="633"/>
      <c r="K1096" s="633"/>
      <c r="L1096" s="633"/>
    </row>
    <row r="1097" spans="1:12" ht="15.75" customHeight="1">
      <c r="A1097" s="632"/>
      <c r="B1097" s="632"/>
      <c r="C1097" s="632"/>
      <c r="E1097" s="632"/>
      <c r="F1097" s="632"/>
      <c r="G1097" s="632"/>
      <c r="H1097" s="632"/>
      <c r="I1097" s="633"/>
      <c r="J1097" s="633"/>
      <c r="K1097" s="633"/>
      <c r="L1097" s="633"/>
    </row>
    <row r="1098" spans="1:12" ht="15.75" customHeight="1">
      <c r="A1098" s="632"/>
      <c r="B1098" s="632"/>
      <c r="C1098" s="632"/>
      <c r="E1098" s="632"/>
      <c r="F1098" s="632"/>
      <c r="G1098" s="632"/>
      <c r="H1098" s="632"/>
      <c r="I1098" s="633"/>
      <c r="J1098" s="633"/>
      <c r="K1098" s="633"/>
      <c r="L1098" s="633"/>
    </row>
    <row r="1099" spans="1:12" ht="15.75" customHeight="1">
      <c r="A1099" s="632"/>
      <c r="B1099" s="632"/>
      <c r="C1099" s="632"/>
      <c r="E1099" s="632"/>
      <c r="F1099" s="632"/>
      <c r="G1099" s="632"/>
      <c r="H1099" s="632"/>
      <c r="I1099" s="633"/>
      <c r="J1099" s="633"/>
      <c r="K1099" s="633"/>
      <c r="L1099" s="633"/>
    </row>
    <row r="1100" spans="1:12" ht="15.75" customHeight="1">
      <c r="A1100" s="632"/>
      <c r="B1100" s="632"/>
      <c r="C1100" s="632"/>
      <c r="E1100" s="632"/>
      <c r="F1100" s="632"/>
      <c r="G1100" s="632"/>
      <c r="H1100" s="632"/>
      <c r="I1100" s="633"/>
      <c r="J1100" s="633"/>
      <c r="K1100" s="633"/>
      <c r="L1100" s="633"/>
    </row>
    <row r="1101" spans="1:12" ht="15.75" customHeight="1">
      <c r="A1101" s="632"/>
      <c r="B1101" s="632"/>
      <c r="C1101" s="632"/>
      <c r="E1101" s="632"/>
      <c r="F1101" s="632"/>
      <c r="G1101" s="632"/>
      <c r="H1101" s="632"/>
      <c r="I1101" s="633"/>
      <c r="J1101" s="633"/>
      <c r="K1101" s="633"/>
      <c r="L1101" s="633"/>
    </row>
    <row r="1102" spans="1:12" ht="15.75" customHeight="1">
      <c r="A1102" s="632"/>
      <c r="B1102" s="632"/>
      <c r="C1102" s="632"/>
      <c r="E1102" s="632"/>
      <c r="F1102" s="632"/>
      <c r="G1102" s="632"/>
      <c r="H1102" s="632"/>
      <c r="I1102" s="633"/>
      <c r="J1102" s="633"/>
      <c r="K1102" s="633"/>
      <c r="L1102" s="633"/>
    </row>
    <row r="1103" spans="1:12" ht="15.75" customHeight="1">
      <c r="A1103" s="632"/>
      <c r="B1103" s="632"/>
      <c r="C1103" s="632"/>
      <c r="E1103" s="632"/>
      <c r="F1103" s="632"/>
      <c r="G1103" s="632"/>
      <c r="H1103" s="632"/>
      <c r="I1103" s="633"/>
      <c r="J1103" s="633"/>
      <c r="K1103" s="633"/>
      <c r="L1103" s="633"/>
    </row>
    <row r="1104" spans="1:12" ht="15.75" customHeight="1">
      <c r="A1104" s="632"/>
      <c r="B1104" s="632"/>
      <c r="C1104" s="632"/>
      <c r="E1104" s="632"/>
      <c r="F1104" s="632"/>
      <c r="G1104" s="632"/>
      <c r="H1104" s="632"/>
      <c r="I1104" s="633"/>
      <c r="J1104" s="633"/>
      <c r="K1104" s="633"/>
      <c r="L1104" s="633"/>
    </row>
    <row r="1105" spans="1:12" ht="15.75" customHeight="1">
      <c r="A1105" s="632"/>
      <c r="B1105" s="632"/>
      <c r="C1105" s="632"/>
      <c r="E1105" s="632"/>
      <c r="F1105" s="632"/>
      <c r="G1105" s="632"/>
      <c r="H1105" s="632"/>
      <c r="I1105" s="633"/>
      <c r="J1105" s="633"/>
      <c r="K1105" s="633"/>
      <c r="L1105" s="633"/>
    </row>
    <row r="1106" spans="1:12" ht="15.75" customHeight="1">
      <c r="A1106" s="632"/>
      <c r="B1106" s="632"/>
      <c r="C1106" s="632"/>
      <c r="E1106" s="632"/>
      <c r="F1106" s="632"/>
      <c r="G1106" s="632"/>
      <c r="H1106" s="632"/>
      <c r="I1106" s="633"/>
      <c r="J1106" s="633"/>
      <c r="K1106" s="633"/>
      <c r="L1106" s="633"/>
    </row>
    <row r="1107" spans="1:12" ht="15.75" customHeight="1">
      <c r="A1107" s="632"/>
      <c r="B1107" s="632"/>
      <c r="C1107" s="632"/>
      <c r="E1107" s="632"/>
      <c r="F1107" s="632"/>
      <c r="G1107" s="632"/>
      <c r="H1107" s="632"/>
      <c r="I1107" s="633"/>
      <c r="J1107" s="633"/>
      <c r="K1107" s="633"/>
      <c r="L1107" s="633"/>
    </row>
    <row r="1108" spans="1:12" ht="15.75" customHeight="1">
      <c r="A1108" s="632"/>
      <c r="B1108" s="632"/>
      <c r="C1108" s="632"/>
      <c r="E1108" s="632"/>
      <c r="F1108" s="632"/>
      <c r="G1108" s="632"/>
      <c r="H1108" s="632"/>
      <c r="I1108" s="633"/>
      <c r="J1108" s="633"/>
      <c r="K1108" s="633"/>
      <c r="L1108" s="633"/>
    </row>
    <row r="1109" spans="1:12" ht="15.75" customHeight="1">
      <c r="A1109" s="632"/>
      <c r="B1109" s="632"/>
      <c r="C1109" s="632"/>
      <c r="E1109" s="632"/>
      <c r="F1109" s="632"/>
      <c r="G1109" s="632"/>
      <c r="H1109" s="632"/>
      <c r="I1109" s="633"/>
      <c r="J1109" s="633"/>
      <c r="K1109" s="633"/>
      <c r="L1109" s="633"/>
    </row>
    <row r="1110" spans="1:12" ht="15.75" customHeight="1">
      <c r="A1110" s="632"/>
      <c r="B1110" s="632"/>
      <c r="C1110" s="632"/>
      <c r="E1110" s="632"/>
      <c r="F1110" s="632"/>
      <c r="G1110" s="632"/>
      <c r="H1110" s="632"/>
      <c r="I1110" s="633"/>
      <c r="J1110" s="633"/>
      <c r="K1110" s="633"/>
      <c r="L1110" s="633"/>
    </row>
    <row r="1111" spans="1:12" ht="15.75" customHeight="1">
      <c r="A1111" s="632"/>
      <c r="B1111" s="632"/>
      <c r="C1111" s="632"/>
      <c r="E1111" s="632"/>
      <c r="F1111" s="632"/>
      <c r="G1111" s="632"/>
      <c r="H1111" s="632"/>
      <c r="I1111" s="633"/>
      <c r="J1111" s="633"/>
      <c r="K1111" s="633"/>
      <c r="L1111" s="633"/>
    </row>
    <row r="1112" spans="1:12" ht="15.75" customHeight="1">
      <c r="A1112" s="632"/>
      <c r="B1112" s="632"/>
      <c r="C1112" s="632"/>
      <c r="E1112" s="632"/>
      <c r="F1112" s="632"/>
      <c r="G1112" s="632"/>
      <c r="H1112" s="632"/>
      <c r="I1112" s="633"/>
      <c r="J1112" s="633"/>
      <c r="K1112" s="633"/>
      <c r="L1112" s="633"/>
    </row>
    <row r="1113" spans="1:12" ht="15.75" customHeight="1">
      <c r="A1113" s="632"/>
      <c r="B1113" s="632"/>
      <c r="C1113" s="632"/>
      <c r="E1113" s="632"/>
      <c r="F1113" s="632"/>
      <c r="G1113" s="632"/>
      <c r="H1113" s="632"/>
      <c r="I1113" s="633"/>
      <c r="J1113" s="633"/>
      <c r="K1113" s="633"/>
      <c r="L1113" s="633"/>
    </row>
    <row r="1114" spans="1:12" ht="15.75" customHeight="1">
      <c r="A1114" s="632"/>
      <c r="B1114" s="632"/>
      <c r="C1114" s="632"/>
      <c r="E1114" s="632"/>
      <c r="F1114" s="632"/>
      <c r="G1114" s="632"/>
      <c r="H1114" s="632"/>
      <c r="I1114" s="633"/>
      <c r="J1114" s="633"/>
      <c r="K1114" s="633"/>
      <c r="L1114" s="633"/>
    </row>
    <row r="1115" spans="1:12" ht="15.75" customHeight="1">
      <c r="A1115" s="632"/>
      <c r="B1115" s="632"/>
      <c r="C1115" s="632"/>
      <c r="E1115" s="632"/>
      <c r="F1115" s="632"/>
      <c r="G1115" s="632"/>
      <c r="H1115" s="632"/>
      <c r="I1115" s="633"/>
      <c r="J1115" s="633"/>
      <c r="K1115" s="633"/>
      <c r="L1115" s="633"/>
    </row>
    <row r="1116" spans="1:12" ht="15.75" customHeight="1">
      <c r="A1116" s="632"/>
      <c r="B1116" s="632"/>
      <c r="C1116" s="632"/>
      <c r="E1116" s="632"/>
      <c r="F1116" s="632"/>
      <c r="G1116" s="632"/>
      <c r="H1116" s="632"/>
      <c r="I1116" s="633"/>
      <c r="J1116" s="633"/>
      <c r="K1116" s="633"/>
      <c r="L1116" s="633"/>
    </row>
    <row r="1117" spans="1:12" ht="15.75" customHeight="1">
      <c r="A1117" s="632"/>
      <c r="B1117" s="632"/>
      <c r="C1117" s="632"/>
      <c r="E1117" s="632"/>
      <c r="F1117" s="632"/>
      <c r="G1117" s="632"/>
      <c r="H1117" s="632"/>
      <c r="I1117" s="633"/>
      <c r="J1117" s="633"/>
      <c r="K1117" s="633"/>
      <c r="L1117" s="633"/>
    </row>
    <row r="1118" spans="1:12" ht="15.75" customHeight="1">
      <c r="A1118" s="632"/>
      <c r="B1118" s="632"/>
      <c r="C1118" s="632"/>
      <c r="E1118" s="632"/>
      <c r="F1118" s="632"/>
      <c r="G1118" s="632"/>
      <c r="H1118" s="632"/>
      <c r="I1118" s="633"/>
      <c r="J1118" s="633"/>
      <c r="K1118" s="633"/>
      <c r="L1118" s="633"/>
    </row>
    <row r="1119" spans="1:12" ht="15.75" customHeight="1">
      <c r="A1119" s="632"/>
      <c r="B1119" s="632"/>
      <c r="C1119" s="632"/>
      <c r="E1119" s="632"/>
      <c r="F1119" s="632"/>
      <c r="G1119" s="632"/>
      <c r="H1119" s="632"/>
      <c r="I1119" s="633"/>
      <c r="J1119" s="633"/>
      <c r="K1119" s="633"/>
      <c r="L1119" s="633"/>
    </row>
    <row r="1120" spans="1:12" ht="15.75" customHeight="1">
      <c r="A1120" s="632"/>
      <c r="B1120" s="632"/>
      <c r="C1120" s="632"/>
      <c r="E1120" s="632"/>
      <c r="F1120" s="632"/>
      <c r="G1120" s="632"/>
      <c r="H1120" s="632"/>
      <c r="I1120" s="633"/>
      <c r="J1120" s="633"/>
      <c r="K1120" s="633"/>
      <c r="L1120" s="633"/>
    </row>
    <row r="1121" spans="1:12" ht="15.75" customHeight="1">
      <c r="A1121" s="632"/>
      <c r="B1121" s="632"/>
      <c r="C1121" s="632"/>
      <c r="E1121" s="632"/>
      <c r="F1121" s="632"/>
      <c r="G1121" s="632"/>
      <c r="H1121" s="632"/>
      <c r="I1121" s="633"/>
      <c r="J1121" s="633"/>
      <c r="K1121" s="633"/>
      <c r="L1121" s="633"/>
    </row>
    <row r="1122" spans="1:12" ht="15.75" customHeight="1">
      <c r="A1122" s="632"/>
      <c r="B1122" s="632"/>
      <c r="C1122" s="632"/>
      <c r="E1122" s="632"/>
      <c r="F1122" s="632"/>
      <c r="G1122" s="632"/>
      <c r="H1122" s="632"/>
      <c r="I1122" s="633"/>
      <c r="J1122" s="633"/>
      <c r="K1122" s="633"/>
      <c r="L1122" s="633"/>
    </row>
    <row r="1123" spans="1:12" ht="15.75" customHeight="1">
      <c r="A1123" s="632"/>
      <c r="B1123" s="632"/>
      <c r="C1123" s="632"/>
      <c r="E1123" s="632"/>
      <c r="F1123" s="632"/>
      <c r="G1123" s="632"/>
      <c r="H1123" s="632"/>
      <c r="I1123" s="633"/>
      <c r="J1123" s="633"/>
      <c r="K1123" s="633"/>
      <c r="L1123" s="633"/>
    </row>
    <row r="1124" spans="1:12" ht="15.75" customHeight="1">
      <c r="A1124" s="632"/>
      <c r="B1124" s="632"/>
      <c r="C1124" s="632"/>
      <c r="E1124" s="632"/>
      <c r="F1124" s="632"/>
      <c r="G1124" s="632"/>
      <c r="H1124" s="632"/>
      <c r="I1124" s="633"/>
      <c r="J1124" s="633"/>
      <c r="K1124" s="633"/>
      <c r="L1124" s="633"/>
    </row>
    <row r="1125" spans="1:12" ht="15.75" customHeight="1">
      <c r="A1125" s="632"/>
      <c r="B1125" s="632"/>
      <c r="C1125" s="632"/>
      <c r="E1125" s="632"/>
      <c r="F1125" s="632"/>
      <c r="G1125" s="632"/>
      <c r="H1125" s="632"/>
      <c r="I1125" s="633"/>
      <c r="J1125" s="633"/>
      <c r="K1125" s="633"/>
      <c r="L1125" s="633"/>
    </row>
    <row r="1126" spans="1:12" ht="15.75" customHeight="1">
      <c r="A1126" s="632"/>
      <c r="B1126" s="632"/>
      <c r="C1126" s="632"/>
      <c r="E1126" s="632"/>
      <c r="F1126" s="632"/>
      <c r="G1126" s="632"/>
      <c r="H1126" s="632"/>
      <c r="I1126" s="633"/>
      <c r="J1126" s="633"/>
      <c r="K1126" s="633"/>
      <c r="L1126" s="633"/>
    </row>
    <row r="1127" spans="1:12" ht="15.75" customHeight="1">
      <c r="A1127" s="632"/>
      <c r="B1127" s="632"/>
      <c r="C1127" s="632"/>
      <c r="E1127" s="632"/>
      <c r="F1127" s="632"/>
      <c r="G1127" s="632"/>
      <c r="H1127" s="632"/>
      <c r="I1127" s="633"/>
      <c r="J1127" s="633"/>
      <c r="K1127" s="633"/>
      <c r="L1127" s="633"/>
    </row>
    <row r="1128" spans="1:12" ht="15.75" customHeight="1">
      <c r="A1128" s="632"/>
      <c r="B1128" s="632"/>
      <c r="C1128" s="632"/>
      <c r="E1128" s="632"/>
      <c r="F1128" s="632"/>
      <c r="G1128" s="632"/>
      <c r="H1128" s="632"/>
      <c r="I1128" s="633"/>
      <c r="J1128" s="633"/>
      <c r="K1128" s="633"/>
      <c r="L1128" s="633"/>
    </row>
    <row r="1129" spans="1:12" ht="15.75" customHeight="1">
      <c r="A1129" s="632"/>
      <c r="B1129" s="632"/>
      <c r="C1129" s="632"/>
      <c r="E1129" s="632"/>
      <c r="F1129" s="632"/>
      <c r="G1129" s="632"/>
      <c r="H1129" s="632"/>
      <c r="I1129" s="633"/>
      <c r="J1129" s="633"/>
      <c r="K1129" s="633"/>
      <c r="L1129" s="633"/>
    </row>
    <row r="1130" spans="1:12" ht="15.75" customHeight="1">
      <c r="A1130" s="632"/>
      <c r="B1130" s="632"/>
      <c r="C1130" s="632"/>
      <c r="E1130" s="632"/>
      <c r="F1130" s="632"/>
      <c r="G1130" s="632"/>
      <c r="H1130" s="632"/>
      <c r="I1130" s="633"/>
      <c r="J1130" s="633"/>
      <c r="K1130" s="633"/>
      <c r="L1130" s="633"/>
    </row>
    <row r="1131" spans="1:12" ht="15.75" customHeight="1">
      <c r="A1131" s="632"/>
      <c r="B1131" s="632"/>
      <c r="C1131" s="632"/>
      <c r="E1131" s="632"/>
      <c r="F1131" s="632"/>
      <c r="G1131" s="632"/>
      <c r="H1131" s="632"/>
      <c r="I1131" s="633"/>
      <c r="J1131" s="633"/>
      <c r="K1131" s="633"/>
      <c r="L1131" s="633"/>
    </row>
    <row r="1132" spans="1:12" ht="15.75" customHeight="1">
      <c r="A1132" s="632"/>
      <c r="B1132" s="632"/>
      <c r="C1132" s="632"/>
      <c r="E1132" s="632"/>
      <c r="F1132" s="632"/>
      <c r="G1132" s="632"/>
      <c r="H1132" s="632"/>
      <c r="I1132" s="633"/>
      <c r="J1132" s="633"/>
      <c r="K1132" s="633"/>
      <c r="L1132" s="633"/>
    </row>
    <row r="1133" spans="1:12" ht="15.75" customHeight="1">
      <c r="A1133" s="632"/>
      <c r="B1133" s="632"/>
      <c r="C1133" s="632"/>
      <c r="E1133" s="632"/>
      <c r="F1133" s="632"/>
      <c r="G1133" s="632"/>
      <c r="H1133" s="632"/>
      <c r="I1133" s="633"/>
      <c r="J1133" s="633"/>
      <c r="K1133" s="633"/>
      <c r="L1133" s="633"/>
    </row>
    <row r="1134" spans="1:12" ht="15.75" customHeight="1">
      <c r="A1134" s="632"/>
      <c r="B1134" s="632"/>
      <c r="C1134" s="632"/>
      <c r="E1134" s="632"/>
      <c r="F1134" s="632"/>
      <c r="G1134" s="632"/>
      <c r="H1134" s="632"/>
      <c r="I1134" s="633"/>
      <c r="J1134" s="633"/>
      <c r="K1134" s="633"/>
      <c r="L1134" s="633"/>
    </row>
    <row r="1135" spans="1:12" ht="15.75" customHeight="1">
      <c r="A1135" s="632"/>
      <c r="B1135" s="632"/>
      <c r="C1135" s="632"/>
      <c r="E1135" s="632"/>
      <c r="F1135" s="632"/>
      <c r="G1135" s="632"/>
      <c r="H1135" s="632"/>
      <c r="I1135" s="633"/>
      <c r="J1135" s="633"/>
      <c r="K1135" s="633"/>
      <c r="L1135" s="633"/>
    </row>
    <row r="1136" spans="1:12" ht="15.75" customHeight="1">
      <c r="A1136" s="632"/>
      <c r="B1136" s="632"/>
      <c r="C1136" s="632"/>
      <c r="E1136" s="632"/>
      <c r="F1136" s="632"/>
      <c r="G1136" s="632"/>
      <c r="H1136" s="632"/>
      <c r="I1136" s="633"/>
      <c r="J1136" s="633"/>
      <c r="K1136" s="633"/>
      <c r="L1136" s="633"/>
    </row>
    <row r="1137" spans="1:12" ht="15.75" customHeight="1">
      <c r="A1137" s="632"/>
      <c r="B1137" s="632"/>
      <c r="C1137" s="632"/>
      <c r="E1137" s="632"/>
      <c r="F1137" s="632"/>
      <c r="G1137" s="632"/>
      <c r="H1137" s="632"/>
      <c r="I1137" s="633"/>
      <c r="J1137" s="633"/>
      <c r="K1137" s="633"/>
      <c r="L1137" s="633"/>
    </row>
    <row r="1138" spans="1:12" ht="15.75" customHeight="1">
      <c r="A1138" s="632"/>
      <c r="B1138" s="632"/>
      <c r="C1138" s="632"/>
      <c r="E1138" s="632"/>
      <c r="F1138" s="632"/>
      <c r="G1138" s="632"/>
      <c r="H1138" s="632"/>
      <c r="I1138" s="633"/>
      <c r="J1138" s="633"/>
      <c r="K1138" s="633"/>
      <c r="L1138" s="633"/>
    </row>
    <row r="1139" spans="1:12" ht="15.75" customHeight="1">
      <c r="A1139" s="632"/>
      <c r="B1139" s="632"/>
      <c r="C1139" s="632"/>
      <c r="E1139" s="632"/>
      <c r="F1139" s="632"/>
      <c r="G1139" s="632"/>
      <c r="H1139" s="632"/>
      <c r="I1139" s="633"/>
      <c r="J1139" s="633"/>
      <c r="K1139" s="633"/>
      <c r="L1139" s="633"/>
    </row>
    <row r="1140" spans="1:12" ht="15.75" customHeight="1">
      <c r="A1140" s="632"/>
      <c r="B1140" s="632"/>
      <c r="C1140" s="632"/>
      <c r="E1140" s="632"/>
      <c r="F1140" s="632"/>
      <c r="G1140" s="632"/>
      <c r="H1140" s="632"/>
      <c r="I1140" s="633"/>
      <c r="J1140" s="633"/>
      <c r="K1140" s="633"/>
      <c r="L1140" s="633"/>
    </row>
    <row r="1141" spans="1:12" ht="15.75" customHeight="1">
      <c r="A1141" s="632"/>
      <c r="B1141" s="632"/>
      <c r="C1141" s="632"/>
      <c r="E1141" s="632"/>
      <c r="F1141" s="632"/>
      <c r="G1141" s="632"/>
      <c r="H1141" s="632"/>
      <c r="I1141" s="633"/>
      <c r="J1141" s="633"/>
      <c r="K1141" s="633"/>
      <c r="L1141" s="633"/>
    </row>
    <row r="1142" spans="1:12" ht="15.75" customHeight="1">
      <c r="A1142" s="632"/>
      <c r="B1142" s="632"/>
      <c r="C1142" s="632"/>
      <c r="E1142" s="632"/>
      <c r="F1142" s="632"/>
      <c r="G1142" s="632"/>
      <c r="H1142" s="632"/>
      <c r="I1142" s="633"/>
      <c r="J1142" s="633"/>
      <c r="K1142" s="633"/>
      <c r="L1142" s="633"/>
    </row>
    <row r="1143" spans="1:12" ht="15.75" customHeight="1">
      <c r="A1143" s="632"/>
      <c r="B1143" s="632"/>
      <c r="C1143" s="632"/>
      <c r="E1143" s="632"/>
      <c r="F1143" s="632"/>
      <c r="G1143" s="632"/>
      <c r="H1143" s="632"/>
      <c r="I1143" s="633"/>
      <c r="J1143" s="633"/>
      <c r="K1143" s="633"/>
      <c r="L1143" s="633"/>
    </row>
    <row r="1144" spans="1:12" ht="15.75" customHeight="1">
      <c r="A1144" s="632"/>
      <c r="B1144" s="632"/>
      <c r="C1144" s="632"/>
      <c r="E1144" s="632"/>
      <c r="F1144" s="632"/>
      <c r="G1144" s="632"/>
      <c r="H1144" s="632"/>
      <c r="I1144" s="633"/>
      <c r="J1144" s="633"/>
      <c r="K1144" s="633"/>
      <c r="L1144" s="633"/>
    </row>
    <row r="1145" spans="1:12" ht="15.75" customHeight="1">
      <c r="A1145" s="632"/>
      <c r="B1145" s="632"/>
      <c r="C1145" s="632"/>
      <c r="E1145" s="632"/>
      <c r="F1145" s="632"/>
      <c r="G1145" s="632"/>
      <c r="H1145" s="632"/>
      <c r="I1145" s="633"/>
      <c r="J1145" s="633"/>
      <c r="K1145" s="633"/>
      <c r="L1145" s="633"/>
    </row>
    <row r="1146" spans="1:12" ht="15.75" customHeight="1">
      <c r="A1146" s="632"/>
      <c r="B1146" s="632"/>
      <c r="C1146" s="632"/>
      <c r="E1146" s="632"/>
      <c r="F1146" s="632"/>
      <c r="G1146" s="632"/>
      <c r="H1146" s="632"/>
      <c r="I1146" s="633"/>
      <c r="J1146" s="633"/>
      <c r="K1146" s="633"/>
      <c r="L1146" s="633"/>
    </row>
    <row r="1147" spans="1:12" ht="15.75" customHeight="1">
      <c r="A1147" s="632"/>
      <c r="B1147" s="632"/>
      <c r="C1147" s="632"/>
      <c r="E1147" s="632"/>
      <c r="F1147" s="632"/>
      <c r="G1147" s="632"/>
      <c r="H1147" s="632"/>
      <c r="I1147" s="633"/>
      <c r="J1147" s="633"/>
      <c r="K1147" s="633"/>
      <c r="L1147" s="633"/>
    </row>
    <row r="1148" spans="1:12" ht="15.75" customHeight="1">
      <c r="A1148" s="632"/>
      <c r="B1148" s="632"/>
      <c r="C1148" s="632"/>
      <c r="E1148" s="632"/>
      <c r="F1148" s="632"/>
      <c r="G1148" s="632"/>
      <c r="H1148" s="632"/>
      <c r="I1148" s="633"/>
      <c r="J1148" s="633"/>
      <c r="K1148" s="633"/>
      <c r="L1148" s="633"/>
    </row>
    <row r="1149" spans="1:12" ht="15.75" customHeight="1">
      <c r="A1149" s="632"/>
      <c r="B1149" s="632"/>
      <c r="C1149" s="632"/>
      <c r="E1149" s="632"/>
      <c r="F1149" s="632"/>
      <c r="G1149" s="632"/>
      <c r="H1149" s="632"/>
      <c r="I1149" s="633"/>
      <c r="J1149" s="633"/>
      <c r="K1149" s="633"/>
      <c r="L1149" s="633"/>
    </row>
    <row r="1150" spans="1:12" ht="15.75" customHeight="1">
      <c r="A1150" s="632"/>
      <c r="B1150" s="632"/>
      <c r="C1150" s="632"/>
      <c r="E1150" s="632"/>
      <c r="F1150" s="632"/>
      <c r="G1150" s="632"/>
      <c r="H1150" s="632"/>
      <c r="I1150" s="633"/>
      <c r="J1150" s="633"/>
      <c r="K1150" s="633"/>
      <c r="L1150" s="633"/>
    </row>
    <row r="1151" spans="1:12" ht="15.75" customHeight="1">
      <c r="A1151" s="632"/>
      <c r="B1151" s="632"/>
      <c r="C1151" s="632"/>
      <c r="E1151" s="632"/>
      <c r="F1151" s="632"/>
      <c r="G1151" s="632"/>
      <c r="H1151" s="632"/>
      <c r="I1151" s="633"/>
      <c r="J1151" s="633"/>
      <c r="K1151" s="633"/>
      <c r="L1151" s="633"/>
    </row>
    <row r="1152" spans="1:12" ht="15.75" customHeight="1">
      <c r="A1152" s="632"/>
      <c r="B1152" s="632"/>
      <c r="C1152" s="632"/>
      <c r="E1152" s="632"/>
      <c r="F1152" s="632"/>
      <c r="G1152" s="632"/>
      <c r="H1152" s="632"/>
      <c r="I1152" s="633"/>
      <c r="J1152" s="633"/>
      <c r="K1152" s="633"/>
      <c r="L1152" s="633"/>
    </row>
    <row r="1153" spans="1:12" ht="15.75" customHeight="1">
      <c r="A1153" s="632"/>
      <c r="B1153" s="632"/>
      <c r="C1153" s="632"/>
      <c r="E1153" s="632"/>
      <c r="F1153" s="632"/>
      <c r="G1153" s="632"/>
      <c r="H1153" s="632"/>
      <c r="I1153" s="633"/>
      <c r="J1153" s="633"/>
      <c r="K1153" s="633"/>
      <c r="L1153" s="633"/>
    </row>
    <row r="1154" spans="1:12" ht="15.75" customHeight="1">
      <c r="A1154" s="632"/>
      <c r="B1154" s="632"/>
      <c r="C1154" s="632"/>
      <c r="E1154" s="632"/>
      <c r="F1154" s="632"/>
      <c r="G1154" s="632"/>
      <c r="H1154" s="632"/>
      <c r="I1154" s="633"/>
      <c r="J1154" s="633"/>
      <c r="K1154" s="633"/>
      <c r="L1154" s="633"/>
    </row>
    <row r="1155" spans="1:12" ht="15.75" customHeight="1">
      <c r="A1155" s="632"/>
      <c r="B1155" s="632"/>
      <c r="C1155" s="632"/>
      <c r="E1155" s="632"/>
      <c r="F1155" s="632"/>
      <c r="G1155" s="632"/>
      <c r="H1155" s="632"/>
      <c r="I1155" s="633"/>
      <c r="J1155" s="633"/>
      <c r="K1155" s="633"/>
      <c r="L1155" s="633"/>
    </row>
    <row r="1156" spans="1:12" ht="15.75" customHeight="1">
      <c r="A1156" s="632"/>
      <c r="B1156" s="632"/>
      <c r="C1156" s="632"/>
      <c r="E1156" s="632"/>
      <c r="F1156" s="632"/>
      <c r="G1156" s="632"/>
      <c r="H1156" s="632"/>
      <c r="I1156" s="633"/>
      <c r="J1156" s="633"/>
      <c r="K1156" s="633"/>
      <c r="L1156" s="633"/>
    </row>
    <row r="1157" spans="1:12" ht="15.75" customHeight="1">
      <c r="A1157" s="632"/>
      <c r="B1157" s="632"/>
      <c r="C1157" s="632"/>
      <c r="E1157" s="632"/>
      <c r="F1157" s="632"/>
      <c r="G1157" s="632"/>
      <c r="H1157" s="632"/>
      <c r="I1157" s="633"/>
      <c r="J1157" s="633"/>
      <c r="K1157" s="633"/>
      <c r="L1157" s="633"/>
    </row>
    <row r="1158" spans="1:12" ht="15.75" customHeight="1">
      <c r="A1158" s="632"/>
      <c r="B1158" s="632"/>
      <c r="C1158" s="632"/>
      <c r="E1158" s="632"/>
      <c r="F1158" s="632"/>
      <c r="G1158" s="632"/>
      <c r="H1158" s="632"/>
      <c r="I1158" s="633"/>
      <c r="J1158" s="633"/>
      <c r="K1158" s="633"/>
      <c r="L1158" s="633"/>
    </row>
    <row r="1159" spans="1:12" ht="15.75" customHeight="1">
      <c r="A1159" s="632"/>
      <c r="B1159" s="632"/>
      <c r="C1159" s="632"/>
      <c r="E1159" s="632"/>
      <c r="F1159" s="632"/>
      <c r="G1159" s="632"/>
      <c r="H1159" s="632"/>
      <c r="I1159" s="633"/>
      <c r="J1159" s="633"/>
      <c r="K1159" s="633"/>
      <c r="L1159" s="633"/>
    </row>
    <row r="1160" spans="1:12" ht="15.75" customHeight="1">
      <c r="A1160" s="632"/>
      <c r="B1160" s="632"/>
      <c r="C1160" s="632"/>
      <c r="E1160" s="632"/>
      <c r="F1160" s="632"/>
      <c r="G1160" s="632"/>
      <c r="H1160" s="632"/>
      <c r="I1160" s="633"/>
      <c r="J1160" s="633"/>
      <c r="K1160" s="633"/>
      <c r="L1160" s="633"/>
    </row>
    <row r="1161" spans="1:12" ht="15.75" customHeight="1">
      <c r="A1161" s="632"/>
      <c r="B1161" s="632"/>
      <c r="C1161" s="632"/>
      <c r="E1161" s="632"/>
      <c r="F1161" s="632"/>
      <c r="G1161" s="632"/>
      <c r="H1161" s="632"/>
      <c r="I1161" s="633"/>
      <c r="J1161" s="633"/>
      <c r="K1161" s="633"/>
      <c r="L1161" s="633"/>
    </row>
    <row r="1162" spans="1:12" ht="15.75" customHeight="1">
      <c r="A1162" s="632"/>
      <c r="B1162" s="632"/>
      <c r="C1162" s="632"/>
      <c r="E1162" s="632"/>
      <c r="F1162" s="632"/>
      <c r="G1162" s="632"/>
      <c r="H1162" s="632"/>
      <c r="I1162" s="633"/>
      <c r="J1162" s="633"/>
      <c r="K1162" s="633"/>
      <c r="L1162" s="633"/>
    </row>
    <row r="1163" spans="1:12" ht="15.75" customHeight="1">
      <c r="A1163" s="632"/>
      <c r="B1163" s="632"/>
      <c r="C1163" s="632"/>
      <c r="E1163" s="632"/>
      <c r="F1163" s="632"/>
      <c r="G1163" s="632"/>
      <c r="H1163" s="632"/>
      <c r="I1163" s="633"/>
      <c r="J1163" s="633"/>
      <c r="K1163" s="633"/>
      <c r="L1163" s="633"/>
    </row>
    <row r="1164" spans="1:12" ht="15.75" customHeight="1">
      <c r="A1164" s="632"/>
      <c r="B1164" s="632"/>
      <c r="C1164" s="632"/>
      <c r="E1164" s="632"/>
      <c r="F1164" s="632"/>
      <c r="G1164" s="632"/>
      <c r="H1164" s="632"/>
      <c r="I1164" s="633"/>
      <c r="J1164" s="633"/>
      <c r="K1164" s="633"/>
      <c r="L1164" s="633"/>
    </row>
    <row r="1165" spans="1:12" ht="15.75" customHeight="1">
      <c r="A1165" s="632"/>
      <c r="B1165" s="632"/>
      <c r="C1165" s="632"/>
      <c r="E1165" s="632"/>
      <c r="F1165" s="632"/>
      <c r="G1165" s="632"/>
      <c r="H1165" s="632"/>
      <c r="I1165" s="633"/>
      <c r="J1165" s="633"/>
      <c r="K1165" s="633"/>
      <c r="L1165" s="633"/>
    </row>
    <row r="1166" spans="1:12" ht="15.75" customHeight="1">
      <c r="A1166" s="632"/>
      <c r="B1166" s="632"/>
      <c r="C1166" s="632"/>
      <c r="E1166" s="632"/>
      <c r="F1166" s="632"/>
      <c r="G1166" s="632"/>
      <c r="H1166" s="632"/>
      <c r="I1166" s="633"/>
      <c r="J1166" s="633"/>
      <c r="K1166" s="633"/>
      <c r="L1166" s="633"/>
    </row>
    <row r="1167" spans="1:12" ht="15.75" customHeight="1">
      <c r="A1167" s="632"/>
      <c r="B1167" s="632"/>
      <c r="C1167" s="632"/>
      <c r="E1167" s="632"/>
      <c r="F1167" s="632"/>
      <c r="G1167" s="632"/>
      <c r="H1167" s="632"/>
      <c r="I1167" s="633"/>
      <c r="J1167" s="633"/>
      <c r="K1167" s="633"/>
      <c r="L1167" s="633"/>
    </row>
    <row r="1168" spans="1:12" ht="15.75" customHeight="1">
      <c r="A1168" s="632"/>
      <c r="B1168" s="632"/>
      <c r="C1168" s="632"/>
      <c r="E1168" s="632"/>
      <c r="F1168" s="632"/>
      <c r="G1168" s="632"/>
      <c r="H1168" s="632"/>
      <c r="I1168" s="633"/>
      <c r="J1168" s="633"/>
      <c r="K1168" s="633"/>
      <c r="L1168" s="633"/>
    </row>
    <row r="1169" spans="1:12" ht="15.75" customHeight="1">
      <c r="A1169" s="632"/>
      <c r="B1169" s="632"/>
      <c r="C1169" s="632"/>
      <c r="E1169" s="632"/>
      <c r="F1169" s="632"/>
      <c r="G1169" s="632"/>
      <c r="H1169" s="632"/>
      <c r="I1169" s="633"/>
      <c r="J1169" s="633"/>
      <c r="K1169" s="633"/>
      <c r="L1169" s="633"/>
    </row>
    <row r="1170" spans="1:12" ht="15.75" customHeight="1">
      <c r="A1170" s="632"/>
      <c r="B1170" s="632"/>
      <c r="C1170" s="632"/>
      <c r="E1170" s="632"/>
      <c r="F1170" s="632"/>
      <c r="G1170" s="632"/>
      <c r="H1170" s="632"/>
      <c r="I1170" s="633"/>
      <c r="J1170" s="633"/>
      <c r="K1170" s="633"/>
      <c r="L1170" s="633"/>
    </row>
    <row r="1171" spans="1:12" ht="15.75" customHeight="1">
      <c r="A1171" s="632"/>
      <c r="B1171" s="632"/>
      <c r="C1171" s="632"/>
      <c r="E1171" s="632"/>
      <c r="F1171" s="632"/>
      <c r="G1171" s="632"/>
      <c r="H1171" s="632"/>
      <c r="I1171" s="633"/>
      <c r="J1171" s="633"/>
      <c r="K1171" s="633"/>
      <c r="L1171" s="633"/>
    </row>
    <row r="1172" spans="1:12" ht="15.75" customHeight="1">
      <c r="A1172" s="632"/>
      <c r="B1172" s="632"/>
      <c r="C1172" s="632"/>
      <c r="E1172" s="632"/>
      <c r="F1172" s="632"/>
      <c r="G1172" s="632"/>
      <c r="H1172" s="632"/>
      <c r="I1172" s="633"/>
      <c r="J1172" s="633"/>
      <c r="K1172" s="633"/>
      <c r="L1172" s="633"/>
    </row>
    <row r="1173" spans="1:12" ht="15.75" customHeight="1">
      <c r="A1173" s="632"/>
      <c r="B1173" s="632"/>
      <c r="C1173" s="632"/>
      <c r="E1173" s="632"/>
      <c r="F1173" s="632"/>
      <c r="G1173" s="632"/>
      <c r="H1173" s="632"/>
      <c r="I1173" s="633"/>
      <c r="J1173" s="633"/>
      <c r="K1173" s="633"/>
      <c r="L1173" s="633"/>
    </row>
    <row r="1174" spans="1:12" ht="15.75" customHeight="1">
      <c r="A1174" s="632"/>
      <c r="B1174" s="632"/>
      <c r="C1174" s="632"/>
      <c r="E1174" s="632"/>
      <c r="F1174" s="632"/>
      <c r="G1174" s="632"/>
      <c r="H1174" s="632"/>
      <c r="I1174" s="633"/>
      <c r="J1174" s="633"/>
      <c r="K1174" s="633"/>
      <c r="L1174" s="633"/>
    </row>
    <row r="1175" spans="1:12" ht="15.75" customHeight="1">
      <c r="A1175" s="632"/>
      <c r="B1175" s="632"/>
      <c r="C1175" s="632"/>
      <c r="E1175" s="632"/>
      <c r="F1175" s="632"/>
      <c r="G1175" s="632"/>
      <c r="H1175" s="632"/>
      <c r="I1175" s="633"/>
      <c r="J1175" s="633"/>
      <c r="K1175" s="633"/>
      <c r="L1175" s="633"/>
    </row>
    <row r="1176" spans="1:12" ht="15.75" customHeight="1">
      <c r="A1176" s="632"/>
      <c r="B1176" s="632"/>
      <c r="C1176" s="632"/>
      <c r="E1176" s="632"/>
      <c r="F1176" s="632"/>
      <c r="G1176" s="632"/>
      <c r="H1176" s="632"/>
      <c r="I1176" s="633"/>
      <c r="J1176" s="633"/>
      <c r="K1176" s="633"/>
      <c r="L1176" s="633"/>
    </row>
    <row r="1177" spans="1:12" ht="15.75" customHeight="1">
      <c r="A1177" s="632"/>
      <c r="B1177" s="632"/>
      <c r="C1177" s="632"/>
      <c r="E1177" s="632"/>
      <c r="F1177" s="632"/>
      <c r="G1177" s="632"/>
      <c r="H1177" s="632"/>
      <c r="I1177" s="633"/>
      <c r="J1177" s="633"/>
      <c r="K1177" s="633"/>
      <c r="L1177" s="633"/>
    </row>
    <row r="1178" spans="1:12" ht="15.75" customHeight="1">
      <c r="A1178" s="632"/>
      <c r="B1178" s="632"/>
      <c r="C1178" s="632"/>
      <c r="E1178" s="632"/>
      <c r="F1178" s="632"/>
      <c r="G1178" s="632"/>
      <c r="H1178" s="632"/>
      <c r="I1178" s="633"/>
      <c r="J1178" s="633"/>
      <c r="K1178" s="633"/>
      <c r="L1178" s="633"/>
    </row>
    <row r="1179" spans="1:12" ht="15.75" customHeight="1">
      <c r="A1179" s="632"/>
      <c r="B1179" s="632"/>
      <c r="C1179" s="632"/>
      <c r="E1179" s="632"/>
      <c r="F1179" s="632"/>
      <c r="G1179" s="632"/>
      <c r="H1179" s="632"/>
      <c r="I1179" s="633"/>
      <c r="J1179" s="633"/>
      <c r="K1179" s="633"/>
      <c r="L1179" s="633"/>
    </row>
    <row r="1180" spans="1:12" ht="15.75" customHeight="1">
      <c r="A1180" s="632"/>
      <c r="B1180" s="632"/>
      <c r="C1180" s="632"/>
      <c r="E1180" s="632"/>
      <c r="F1180" s="632"/>
      <c r="G1180" s="632"/>
      <c r="H1180" s="632"/>
      <c r="I1180" s="633"/>
      <c r="J1180" s="633"/>
      <c r="K1180" s="633"/>
      <c r="L1180" s="633"/>
    </row>
    <row r="1181" spans="1:12" ht="15.75" customHeight="1">
      <c r="A1181" s="632"/>
      <c r="B1181" s="632"/>
      <c r="C1181" s="632"/>
      <c r="E1181" s="632"/>
      <c r="F1181" s="632"/>
      <c r="G1181" s="632"/>
      <c r="H1181" s="632"/>
      <c r="I1181" s="633"/>
      <c r="J1181" s="633"/>
      <c r="K1181" s="633"/>
      <c r="L1181" s="633"/>
    </row>
    <row r="1182" spans="1:12" ht="15.75" customHeight="1">
      <c r="A1182" s="632"/>
      <c r="B1182" s="632"/>
      <c r="C1182" s="632"/>
      <c r="E1182" s="632"/>
      <c r="F1182" s="632"/>
      <c r="G1182" s="632"/>
      <c r="H1182" s="632"/>
      <c r="I1182" s="633"/>
      <c r="J1182" s="633"/>
      <c r="K1182" s="633"/>
      <c r="L1182" s="633"/>
    </row>
    <row r="1183" spans="1:12" ht="15.75" customHeight="1">
      <c r="A1183" s="632"/>
      <c r="B1183" s="632"/>
      <c r="C1183" s="632"/>
      <c r="E1183" s="632"/>
      <c r="F1183" s="632"/>
      <c r="G1183" s="632"/>
      <c r="H1183" s="632"/>
      <c r="I1183" s="633"/>
      <c r="J1183" s="633"/>
      <c r="K1183" s="633"/>
      <c r="L1183" s="633"/>
    </row>
    <row r="1184" spans="1:12" ht="15.75" customHeight="1">
      <c r="A1184" s="632"/>
      <c r="B1184" s="632"/>
      <c r="C1184" s="632"/>
      <c r="E1184" s="632"/>
      <c r="F1184" s="632"/>
      <c r="G1184" s="632"/>
      <c r="H1184" s="632"/>
      <c r="I1184" s="633"/>
      <c r="J1184" s="633"/>
      <c r="K1184" s="633"/>
      <c r="L1184" s="633"/>
    </row>
    <row r="1185" spans="1:12" ht="15.75" customHeight="1">
      <c r="A1185" s="632"/>
      <c r="B1185" s="632"/>
      <c r="C1185" s="632"/>
      <c r="E1185" s="632"/>
      <c r="F1185" s="632"/>
      <c r="G1185" s="632"/>
      <c r="H1185" s="632"/>
      <c r="I1185" s="633"/>
      <c r="J1185" s="633"/>
      <c r="K1185" s="633"/>
      <c r="L1185" s="633"/>
    </row>
    <row r="1186" spans="1:12" ht="15.75" customHeight="1">
      <c r="A1186" s="632"/>
      <c r="B1186" s="632"/>
      <c r="C1186" s="632"/>
      <c r="E1186" s="632"/>
      <c r="F1186" s="632"/>
      <c r="G1186" s="632"/>
      <c r="H1186" s="632"/>
      <c r="I1186" s="633"/>
      <c r="J1186" s="633"/>
      <c r="K1186" s="633"/>
      <c r="L1186" s="633"/>
    </row>
    <row r="1187" spans="1:12" ht="15.75" customHeight="1">
      <c r="A1187" s="632"/>
      <c r="B1187" s="632"/>
      <c r="C1187" s="632"/>
      <c r="E1187" s="632"/>
      <c r="F1187" s="632"/>
      <c r="G1187" s="632"/>
      <c r="H1187" s="632"/>
      <c r="I1187" s="633"/>
      <c r="J1187" s="633"/>
      <c r="K1187" s="633"/>
      <c r="L1187" s="633"/>
    </row>
    <row r="1188" spans="1:12" ht="15.75" customHeight="1">
      <c r="A1188" s="632"/>
      <c r="B1188" s="632"/>
      <c r="C1188" s="632"/>
      <c r="E1188" s="632"/>
      <c r="F1188" s="632"/>
      <c r="G1188" s="632"/>
      <c r="H1188" s="632"/>
      <c r="I1188" s="633"/>
      <c r="J1188" s="633"/>
      <c r="K1188" s="633"/>
      <c r="L1188" s="633"/>
    </row>
    <row r="1189" spans="1:12" ht="15.75" customHeight="1">
      <c r="A1189" s="632"/>
      <c r="B1189" s="632"/>
      <c r="C1189" s="632"/>
      <c r="E1189" s="632"/>
      <c r="F1189" s="632"/>
      <c r="G1189" s="632"/>
      <c r="H1189" s="632"/>
      <c r="I1189" s="633"/>
      <c r="J1189" s="633"/>
      <c r="K1189" s="633"/>
      <c r="L1189" s="633"/>
    </row>
    <row r="1190" spans="1:12" ht="15.75" customHeight="1">
      <c r="A1190" s="632"/>
      <c r="B1190" s="632"/>
      <c r="C1190" s="632"/>
      <c r="E1190" s="632"/>
      <c r="F1190" s="632"/>
      <c r="G1190" s="632"/>
      <c r="H1190" s="632"/>
      <c r="I1190" s="633"/>
      <c r="J1190" s="633"/>
      <c r="K1190" s="633"/>
      <c r="L1190" s="633"/>
    </row>
    <row r="1191" spans="1:12" ht="15.75" customHeight="1">
      <c r="A1191" s="632"/>
      <c r="B1191" s="632"/>
      <c r="C1191" s="632"/>
      <c r="E1191" s="632"/>
      <c r="F1191" s="632"/>
      <c r="G1191" s="632"/>
      <c r="H1191" s="632"/>
      <c r="I1191" s="633"/>
      <c r="J1191" s="633"/>
      <c r="K1191" s="633"/>
      <c r="L1191" s="633"/>
    </row>
    <row r="1192" spans="1:12" ht="15.75" customHeight="1">
      <c r="A1192" s="632"/>
      <c r="B1192" s="632"/>
      <c r="C1192" s="632"/>
      <c r="E1192" s="632"/>
      <c r="F1192" s="632"/>
      <c r="G1192" s="632"/>
      <c r="H1192" s="632"/>
      <c r="I1192" s="633"/>
      <c r="J1192" s="633"/>
      <c r="K1192" s="633"/>
      <c r="L1192" s="633"/>
    </row>
    <row r="1193" spans="1:12" ht="15.75" customHeight="1">
      <c r="A1193" s="632"/>
      <c r="B1193" s="632"/>
      <c r="C1193" s="632"/>
      <c r="E1193" s="632"/>
      <c r="F1193" s="632"/>
      <c r="G1193" s="632"/>
      <c r="H1193" s="632"/>
      <c r="I1193" s="633"/>
      <c r="J1193" s="633"/>
      <c r="K1193" s="633"/>
      <c r="L1193" s="633"/>
    </row>
    <row r="1194" spans="1:12" ht="15.75" customHeight="1">
      <c r="A1194" s="632"/>
      <c r="B1194" s="632"/>
      <c r="C1194" s="632"/>
      <c r="E1194" s="632"/>
      <c r="F1194" s="632"/>
      <c r="G1194" s="632"/>
      <c r="H1194" s="632"/>
      <c r="I1194" s="633"/>
      <c r="J1194" s="633"/>
      <c r="K1194" s="633"/>
      <c r="L1194" s="633"/>
    </row>
    <row r="1195" spans="1:12" ht="15.75" customHeight="1">
      <c r="A1195" s="632"/>
      <c r="B1195" s="632"/>
      <c r="C1195" s="632"/>
      <c r="E1195" s="632"/>
      <c r="F1195" s="632"/>
      <c r="G1195" s="632"/>
      <c r="H1195" s="632"/>
      <c r="I1195" s="633"/>
      <c r="J1195" s="633"/>
      <c r="K1195" s="633"/>
      <c r="L1195" s="633"/>
    </row>
    <row r="1196" spans="1:12" ht="15.75" customHeight="1">
      <c r="A1196" s="632"/>
      <c r="B1196" s="632"/>
      <c r="C1196" s="632"/>
      <c r="E1196" s="632"/>
      <c r="F1196" s="632"/>
      <c r="G1196" s="632"/>
      <c r="H1196" s="632"/>
      <c r="I1196" s="633"/>
      <c r="J1196" s="633"/>
      <c r="K1196" s="633"/>
      <c r="L1196" s="633"/>
    </row>
    <row r="1197" spans="1:12" ht="15.75" customHeight="1">
      <c r="A1197" s="632"/>
      <c r="B1197" s="632"/>
      <c r="C1197" s="632"/>
      <c r="E1197" s="632"/>
      <c r="F1197" s="632"/>
      <c r="G1197" s="632"/>
      <c r="H1197" s="632"/>
      <c r="I1197" s="633"/>
      <c r="J1197" s="633"/>
      <c r="K1197" s="633"/>
      <c r="L1197" s="633"/>
    </row>
    <row r="1198" spans="1:12" ht="15.75" customHeight="1">
      <c r="A1198" s="632"/>
      <c r="B1198" s="632"/>
      <c r="C1198" s="632"/>
      <c r="E1198" s="632"/>
      <c r="F1198" s="632"/>
      <c r="G1198" s="632"/>
      <c r="H1198" s="632"/>
      <c r="I1198" s="633"/>
      <c r="J1198" s="633"/>
      <c r="K1198" s="633"/>
      <c r="L1198" s="633"/>
    </row>
    <row r="1199" spans="1:12" ht="15.75" customHeight="1">
      <c r="A1199" s="632"/>
      <c r="B1199" s="632"/>
      <c r="C1199" s="632"/>
      <c r="E1199" s="632"/>
      <c r="F1199" s="632"/>
      <c r="G1199" s="632"/>
      <c r="H1199" s="632"/>
      <c r="I1199" s="633"/>
      <c r="J1199" s="633"/>
      <c r="K1199" s="633"/>
      <c r="L1199" s="633"/>
    </row>
    <row r="1200" spans="1:12" ht="15.75" customHeight="1">
      <c r="A1200" s="632"/>
      <c r="B1200" s="632"/>
      <c r="C1200" s="632"/>
      <c r="E1200" s="632"/>
      <c r="F1200" s="632"/>
      <c r="G1200" s="632"/>
      <c r="H1200" s="632"/>
      <c r="I1200" s="633"/>
      <c r="J1200" s="633"/>
      <c r="K1200" s="633"/>
      <c r="L1200" s="633"/>
    </row>
    <row r="1201" spans="1:12" ht="15.75" customHeight="1">
      <c r="A1201" s="632"/>
      <c r="B1201" s="632"/>
      <c r="C1201" s="632"/>
      <c r="E1201" s="632"/>
      <c r="F1201" s="632"/>
      <c r="G1201" s="632"/>
      <c r="H1201" s="632"/>
      <c r="I1201" s="633"/>
      <c r="J1201" s="633"/>
      <c r="K1201" s="633"/>
      <c r="L1201" s="633"/>
    </row>
    <row r="1202" spans="1:12" ht="15.75" customHeight="1">
      <c r="A1202" s="632"/>
      <c r="B1202" s="632"/>
      <c r="C1202" s="632"/>
      <c r="E1202" s="632"/>
      <c r="F1202" s="632"/>
      <c r="G1202" s="632"/>
      <c r="H1202" s="632"/>
      <c r="I1202" s="633"/>
      <c r="J1202" s="633"/>
      <c r="K1202" s="633"/>
      <c r="L1202" s="633"/>
    </row>
    <row r="1203" spans="1:12" ht="15.75" customHeight="1">
      <c r="A1203" s="632"/>
      <c r="B1203" s="632"/>
      <c r="C1203" s="632"/>
      <c r="E1203" s="632"/>
      <c r="F1203" s="632"/>
      <c r="G1203" s="632"/>
      <c r="H1203" s="632"/>
      <c r="I1203" s="633"/>
      <c r="J1203" s="633"/>
      <c r="K1203" s="633"/>
      <c r="L1203" s="633"/>
    </row>
    <row r="1204" spans="1:12" ht="15.75" customHeight="1">
      <c r="A1204" s="632"/>
      <c r="B1204" s="632"/>
      <c r="C1204" s="632"/>
      <c r="E1204" s="632"/>
      <c r="F1204" s="632"/>
      <c r="G1204" s="632"/>
      <c r="H1204" s="632"/>
      <c r="I1204" s="633"/>
      <c r="J1204" s="633"/>
      <c r="K1204" s="633"/>
      <c r="L1204" s="633"/>
    </row>
    <row r="1205" spans="1:12" ht="15.75" customHeight="1">
      <c r="A1205" s="632"/>
      <c r="B1205" s="632"/>
      <c r="C1205" s="632"/>
      <c r="E1205" s="632"/>
      <c r="F1205" s="632"/>
      <c r="G1205" s="632"/>
      <c r="H1205" s="632"/>
      <c r="I1205" s="633"/>
      <c r="J1205" s="633"/>
      <c r="K1205" s="633"/>
      <c r="L1205" s="633"/>
    </row>
    <row r="1206" spans="1:12" ht="15.75" customHeight="1">
      <c r="A1206" s="632"/>
      <c r="B1206" s="632"/>
      <c r="C1206" s="632"/>
      <c r="E1206" s="632"/>
      <c r="F1206" s="632"/>
      <c r="G1206" s="632"/>
      <c r="H1206" s="632"/>
      <c r="I1206" s="633"/>
      <c r="J1206" s="633"/>
      <c r="K1206" s="633"/>
      <c r="L1206" s="633"/>
    </row>
    <row r="1207" spans="1:12" ht="15.75" customHeight="1">
      <c r="A1207" s="632"/>
      <c r="B1207" s="632"/>
      <c r="C1207" s="632"/>
      <c r="E1207" s="632"/>
      <c r="F1207" s="632"/>
      <c r="G1207" s="632"/>
      <c r="H1207" s="632"/>
      <c r="I1207" s="633"/>
      <c r="J1207" s="633"/>
      <c r="K1207" s="633"/>
      <c r="L1207" s="633"/>
    </row>
    <row r="1208" spans="1:12" ht="15.75" customHeight="1">
      <c r="A1208" s="632"/>
      <c r="B1208" s="632"/>
      <c r="C1208" s="632"/>
      <c r="E1208" s="632"/>
      <c r="F1208" s="632"/>
      <c r="G1208" s="632"/>
      <c r="H1208" s="632"/>
      <c r="I1208" s="633"/>
      <c r="J1208" s="633"/>
      <c r="K1208" s="633"/>
      <c r="L1208" s="633"/>
    </row>
    <row r="1209" spans="1:12" ht="15.75" customHeight="1">
      <c r="A1209" s="632"/>
      <c r="B1209" s="632"/>
      <c r="C1209" s="632"/>
      <c r="E1209" s="632"/>
      <c r="F1209" s="632"/>
      <c r="G1209" s="632"/>
      <c r="H1209" s="632"/>
      <c r="I1209" s="633"/>
      <c r="J1209" s="633"/>
      <c r="K1209" s="633"/>
      <c r="L1209" s="633"/>
    </row>
    <row r="1210" spans="1:12" ht="15.75" customHeight="1">
      <c r="A1210" s="632"/>
      <c r="B1210" s="632"/>
      <c r="C1210" s="632"/>
      <c r="E1210" s="632"/>
      <c r="F1210" s="632"/>
      <c r="G1210" s="632"/>
      <c r="H1210" s="632"/>
      <c r="I1210" s="633"/>
      <c r="J1210" s="633"/>
      <c r="K1210" s="633"/>
      <c r="L1210" s="633"/>
    </row>
    <row r="1211" spans="1:12" ht="15.75" customHeight="1">
      <c r="A1211" s="632"/>
      <c r="B1211" s="632"/>
      <c r="C1211" s="632"/>
      <c r="E1211" s="632"/>
      <c r="F1211" s="632"/>
      <c r="G1211" s="632"/>
      <c r="H1211" s="632"/>
      <c r="I1211" s="633"/>
      <c r="J1211" s="633"/>
      <c r="K1211" s="633"/>
      <c r="L1211" s="633"/>
    </row>
    <row r="1212" spans="1:12" ht="15.75" customHeight="1">
      <c r="A1212" s="632"/>
      <c r="B1212" s="632"/>
      <c r="C1212" s="632"/>
      <c r="E1212" s="632"/>
      <c r="F1212" s="632"/>
      <c r="G1212" s="632"/>
      <c r="H1212" s="632"/>
      <c r="I1212" s="633"/>
      <c r="J1212" s="633"/>
      <c r="K1212" s="633"/>
      <c r="L1212" s="633"/>
    </row>
    <row r="1213" spans="1:12" ht="15.75" customHeight="1">
      <c r="A1213" s="632"/>
      <c r="B1213" s="632"/>
      <c r="C1213" s="632"/>
      <c r="E1213" s="632"/>
      <c r="F1213" s="632"/>
      <c r="G1213" s="632"/>
      <c r="H1213" s="632"/>
      <c r="I1213" s="633"/>
      <c r="J1213" s="633"/>
      <c r="K1213" s="633"/>
      <c r="L1213" s="633"/>
    </row>
    <row r="1214" spans="1:12" ht="15.75" customHeight="1">
      <c r="A1214" s="632"/>
      <c r="B1214" s="632"/>
      <c r="C1214" s="632"/>
      <c r="E1214" s="632"/>
      <c r="F1214" s="632"/>
      <c r="G1214" s="632"/>
      <c r="H1214" s="632"/>
      <c r="I1214" s="633"/>
      <c r="J1214" s="633"/>
      <c r="K1214" s="633"/>
      <c r="L1214" s="633"/>
    </row>
    <row r="1215" spans="1:12" ht="15.75" customHeight="1">
      <c r="A1215" s="632"/>
      <c r="B1215" s="632"/>
      <c r="C1215" s="632"/>
      <c r="E1215" s="632"/>
      <c r="F1215" s="632"/>
      <c r="G1215" s="632"/>
      <c r="H1215" s="632"/>
      <c r="I1215" s="633"/>
      <c r="J1215" s="633"/>
      <c r="K1215" s="633"/>
      <c r="L1215" s="633"/>
    </row>
    <row r="1216" spans="1:12" ht="15.75" customHeight="1">
      <c r="A1216" s="632"/>
      <c r="B1216" s="632"/>
      <c r="C1216" s="632"/>
      <c r="E1216" s="632"/>
      <c r="F1216" s="632"/>
      <c r="G1216" s="632"/>
      <c r="H1216" s="632"/>
      <c r="I1216" s="633"/>
      <c r="J1216" s="633"/>
      <c r="K1216" s="633"/>
      <c r="L1216" s="633"/>
    </row>
    <row r="1217" spans="1:12" ht="15.75" customHeight="1">
      <c r="A1217" s="632"/>
      <c r="B1217" s="632"/>
      <c r="C1217" s="632"/>
      <c r="E1217" s="632"/>
      <c r="F1217" s="632"/>
      <c r="G1217" s="632"/>
      <c r="H1217" s="632"/>
      <c r="I1217" s="633"/>
      <c r="J1217" s="633"/>
      <c r="K1217" s="633"/>
      <c r="L1217" s="633"/>
    </row>
    <row r="1218" spans="1:12" ht="15.75" customHeight="1">
      <c r="A1218" s="632"/>
      <c r="B1218" s="632"/>
      <c r="C1218" s="632"/>
      <c r="E1218" s="632"/>
      <c r="F1218" s="632"/>
      <c r="G1218" s="632"/>
      <c r="H1218" s="632"/>
      <c r="I1218" s="633"/>
      <c r="J1218" s="633"/>
      <c r="K1218" s="633"/>
      <c r="L1218" s="633"/>
    </row>
    <row r="1219" spans="1:12" ht="15.75" customHeight="1">
      <c r="A1219" s="632"/>
      <c r="B1219" s="632"/>
      <c r="C1219" s="632"/>
      <c r="E1219" s="632"/>
      <c r="F1219" s="632"/>
      <c r="G1219" s="632"/>
      <c r="H1219" s="632"/>
      <c r="I1219" s="633"/>
      <c r="J1219" s="633"/>
      <c r="K1219" s="633"/>
      <c r="L1219" s="633"/>
    </row>
    <row r="1220" spans="1:12" ht="15.75" customHeight="1">
      <c r="A1220" s="632"/>
      <c r="B1220" s="632"/>
      <c r="C1220" s="632"/>
      <c r="E1220" s="632"/>
      <c r="F1220" s="632"/>
      <c r="G1220" s="632"/>
      <c r="H1220" s="632"/>
      <c r="I1220" s="633"/>
      <c r="J1220" s="633"/>
      <c r="K1220" s="633"/>
      <c r="L1220" s="633"/>
    </row>
    <row r="1221" spans="1:12" ht="15.75" customHeight="1">
      <c r="A1221" s="632"/>
      <c r="B1221" s="632"/>
      <c r="C1221" s="632"/>
      <c r="E1221" s="632"/>
      <c r="F1221" s="632"/>
      <c r="G1221" s="632"/>
      <c r="H1221" s="632"/>
      <c r="I1221" s="633"/>
      <c r="J1221" s="633"/>
      <c r="K1221" s="633"/>
      <c r="L1221" s="633"/>
    </row>
    <row r="1222" spans="1:12" ht="15.75" customHeight="1">
      <c r="A1222" s="632"/>
      <c r="B1222" s="632"/>
      <c r="C1222" s="632"/>
      <c r="E1222" s="632"/>
      <c r="F1222" s="632"/>
      <c r="G1222" s="632"/>
      <c r="H1222" s="632"/>
      <c r="I1222" s="633"/>
      <c r="J1222" s="633"/>
      <c r="K1222" s="633"/>
      <c r="L1222" s="633"/>
    </row>
    <row r="1223" spans="1:12" ht="15.75" customHeight="1">
      <c r="A1223" s="632"/>
      <c r="B1223" s="632"/>
      <c r="C1223" s="632"/>
      <c r="E1223" s="632"/>
      <c r="F1223" s="632"/>
      <c r="G1223" s="632"/>
      <c r="H1223" s="632"/>
      <c r="I1223" s="633"/>
      <c r="J1223" s="633"/>
      <c r="K1223" s="633"/>
      <c r="L1223" s="633"/>
    </row>
    <row r="1224" spans="1:12" ht="15.75" customHeight="1">
      <c r="A1224" s="632"/>
      <c r="B1224" s="632"/>
      <c r="C1224" s="632"/>
      <c r="E1224" s="632"/>
      <c r="F1224" s="632"/>
      <c r="G1224" s="632"/>
      <c r="H1224" s="632"/>
      <c r="I1224" s="633"/>
      <c r="J1224" s="633"/>
      <c r="K1224" s="633"/>
      <c r="L1224" s="633"/>
    </row>
    <row r="1225" spans="1:12" ht="15.75" customHeight="1">
      <c r="A1225" s="632"/>
      <c r="B1225" s="632"/>
      <c r="C1225" s="632"/>
      <c r="E1225" s="632"/>
      <c r="F1225" s="632"/>
      <c r="G1225" s="632"/>
      <c r="H1225" s="632"/>
      <c r="I1225" s="633"/>
      <c r="J1225" s="633"/>
      <c r="K1225" s="633"/>
      <c r="L1225" s="633"/>
    </row>
    <row r="1226" spans="1:12" ht="15.75" customHeight="1">
      <c r="A1226" s="632"/>
      <c r="B1226" s="632"/>
      <c r="C1226" s="632"/>
      <c r="E1226" s="632"/>
      <c r="F1226" s="632"/>
      <c r="G1226" s="632"/>
      <c r="H1226" s="632"/>
      <c r="I1226" s="633"/>
      <c r="J1226" s="633"/>
      <c r="K1226" s="633"/>
      <c r="L1226" s="633"/>
    </row>
    <row r="1227" spans="1:12" ht="15.75" customHeight="1">
      <c r="A1227" s="632"/>
      <c r="B1227" s="632"/>
      <c r="C1227" s="632"/>
      <c r="E1227" s="632"/>
      <c r="F1227" s="632"/>
      <c r="G1227" s="632"/>
      <c r="H1227" s="632"/>
      <c r="I1227" s="633"/>
      <c r="J1227" s="633"/>
      <c r="K1227" s="633"/>
      <c r="L1227" s="633"/>
    </row>
    <row r="1228" spans="1:12" ht="15.75" customHeight="1">
      <c r="A1228" s="632"/>
      <c r="B1228" s="632"/>
      <c r="C1228" s="632"/>
      <c r="E1228" s="632"/>
      <c r="F1228" s="632"/>
      <c r="G1228" s="632"/>
      <c r="H1228" s="632"/>
      <c r="I1228" s="633"/>
      <c r="J1228" s="633"/>
      <c r="K1228" s="633"/>
      <c r="L1228" s="633"/>
    </row>
    <row r="1229" spans="1:12" ht="15.75" customHeight="1">
      <c r="A1229" s="632"/>
      <c r="B1229" s="632"/>
      <c r="C1229" s="632"/>
      <c r="E1229" s="632"/>
      <c r="F1229" s="632"/>
      <c r="G1229" s="632"/>
      <c r="H1229" s="632"/>
      <c r="I1229" s="633"/>
      <c r="J1229" s="633"/>
      <c r="K1229" s="633"/>
      <c r="L1229" s="633"/>
    </row>
    <row r="1230" spans="1:12" ht="15.75" customHeight="1">
      <c r="A1230" s="632"/>
      <c r="B1230" s="632"/>
      <c r="C1230" s="632"/>
      <c r="E1230" s="632"/>
      <c r="F1230" s="632"/>
      <c r="G1230" s="632"/>
      <c r="H1230" s="632"/>
      <c r="I1230" s="633"/>
      <c r="J1230" s="633"/>
      <c r="K1230" s="633"/>
      <c r="L1230" s="633"/>
    </row>
    <row r="1231" spans="1:12" ht="15.75" customHeight="1">
      <c r="A1231" s="632"/>
      <c r="B1231" s="632"/>
      <c r="C1231" s="632"/>
      <c r="E1231" s="632"/>
      <c r="F1231" s="632"/>
      <c r="G1231" s="632"/>
      <c r="H1231" s="632"/>
      <c r="I1231" s="633"/>
      <c r="J1231" s="633"/>
      <c r="K1231" s="633"/>
      <c r="L1231" s="633"/>
    </row>
    <row r="1232" spans="1:12" ht="15.75" customHeight="1">
      <c r="A1232" s="632"/>
      <c r="B1232" s="632"/>
      <c r="C1232" s="632"/>
      <c r="E1232" s="632"/>
      <c r="F1232" s="632"/>
      <c r="G1232" s="632"/>
      <c r="H1232" s="632"/>
      <c r="I1232" s="633"/>
      <c r="J1232" s="633"/>
      <c r="K1232" s="633"/>
      <c r="L1232" s="633"/>
    </row>
    <row r="1233" spans="1:12" ht="15.75" customHeight="1">
      <c r="A1233" s="632"/>
      <c r="B1233" s="632"/>
      <c r="C1233" s="632"/>
      <c r="E1233" s="632"/>
      <c r="F1233" s="632"/>
      <c r="G1233" s="632"/>
      <c r="H1233" s="632"/>
      <c r="I1233" s="633"/>
      <c r="J1233" s="633"/>
      <c r="K1233" s="633"/>
      <c r="L1233" s="633"/>
    </row>
    <row r="1234" spans="1:12" ht="15.75" customHeight="1">
      <c r="A1234" s="632"/>
      <c r="B1234" s="632"/>
      <c r="C1234" s="632"/>
      <c r="E1234" s="632"/>
      <c r="F1234" s="632"/>
      <c r="G1234" s="632"/>
      <c r="H1234" s="632"/>
      <c r="I1234" s="633"/>
      <c r="J1234" s="633"/>
      <c r="K1234" s="633"/>
      <c r="L1234" s="633"/>
    </row>
    <row r="1235" spans="1:12" ht="15.75" customHeight="1">
      <c r="A1235" s="632"/>
      <c r="B1235" s="632"/>
      <c r="C1235" s="632"/>
      <c r="E1235" s="632"/>
      <c r="F1235" s="632"/>
      <c r="G1235" s="632"/>
      <c r="H1235" s="632"/>
      <c r="I1235" s="633"/>
      <c r="J1235" s="633"/>
      <c r="K1235" s="633"/>
      <c r="L1235" s="633"/>
    </row>
    <row r="1236" spans="1:12" ht="15.75" customHeight="1">
      <c r="A1236" s="632"/>
      <c r="B1236" s="632"/>
      <c r="C1236" s="632"/>
      <c r="E1236" s="632"/>
      <c r="F1236" s="632"/>
      <c r="G1236" s="632"/>
      <c r="H1236" s="632"/>
      <c r="I1236" s="633"/>
      <c r="J1236" s="633"/>
      <c r="K1236" s="633"/>
      <c r="L1236" s="633"/>
    </row>
    <row r="1237" spans="1:12" ht="15.75" customHeight="1">
      <c r="A1237" s="632"/>
      <c r="B1237" s="632"/>
      <c r="C1237" s="632"/>
      <c r="E1237" s="632"/>
      <c r="F1237" s="632"/>
      <c r="G1237" s="632"/>
      <c r="H1237" s="632"/>
      <c r="I1237" s="633"/>
      <c r="J1237" s="633"/>
      <c r="K1237" s="633"/>
      <c r="L1237" s="633"/>
    </row>
    <row r="1238" spans="1:12" ht="15.75" customHeight="1">
      <c r="A1238" s="632"/>
      <c r="B1238" s="632"/>
      <c r="C1238" s="632"/>
      <c r="E1238" s="632"/>
      <c r="F1238" s="632"/>
      <c r="G1238" s="632"/>
      <c r="H1238" s="632"/>
      <c r="I1238" s="633"/>
      <c r="J1238" s="633"/>
      <c r="K1238" s="633"/>
      <c r="L1238" s="633"/>
    </row>
    <row r="1239" spans="1:12" ht="15.75" customHeight="1">
      <c r="A1239" s="632"/>
      <c r="B1239" s="632"/>
      <c r="C1239" s="632"/>
      <c r="E1239" s="632"/>
      <c r="F1239" s="632"/>
      <c r="G1239" s="632"/>
      <c r="H1239" s="632"/>
      <c r="I1239" s="633"/>
      <c r="J1239" s="633"/>
      <c r="K1239" s="633"/>
      <c r="L1239" s="633"/>
    </row>
    <row r="1240" spans="1:12" ht="15.75" customHeight="1">
      <c r="A1240" s="632"/>
      <c r="B1240" s="632"/>
      <c r="C1240" s="632"/>
      <c r="E1240" s="632"/>
      <c r="F1240" s="632"/>
      <c r="G1240" s="632"/>
      <c r="H1240" s="632"/>
      <c r="I1240" s="633"/>
      <c r="J1240" s="633"/>
      <c r="K1240" s="633"/>
      <c r="L1240" s="633"/>
    </row>
    <row r="1241" spans="1:12" ht="15.75" customHeight="1">
      <c r="A1241" s="632"/>
      <c r="B1241" s="632"/>
      <c r="C1241" s="632"/>
      <c r="E1241" s="632"/>
      <c r="F1241" s="632"/>
      <c r="G1241" s="632"/>
      <c r="H1241" s="632"/>
      <c r="I1241" s="633"/>
      <c r="J1241" s="633"/>
      <c r="K1241" s="633"/>
      <c r="L1241" s="633"/>
    </row>
    <row r="1242" spans="1:12" ht="15.75" customHeight="1">
      <c r="A1242" s="632"/>
      <c r="B1242" s="632"/>
      <c r="C1242" s="632"/>
      <c r="E1242" s="632"/>
      <c r="F1242" s="632"/>
      <c r="G1242" s="632"/>
      <c r="H1242" s="632"/>
      <c r="I1242" s="633"/>
      <c r="J1242" s="633"/>
      <c r="K1242" s="633"/>
      <c r="L1242" s="633"/>
    </row>
    <row r="1243" spans="1:12" ht="15.75" customHeight="1">
      <c r="A1243" s="632"/>
      <c r="B1243" s="632"/>
      <c r="C1243" s="632"/>
      <c r="E1243" s="632"/>
      <c r="F1243" s="632"/>
      <c r="G1243" s="632"/>
      <c r="H1243" s="632"/>
      <c r="I1243" s="633"/>
      <c r="J1243" s="633"/>
      <c r="K1243" s="633"/>
      <c r="L1243" s="633"/>
    </row>
    <row r="1244" spans="1:12" ht="15.75" customHeight="1">
      <c r="A1244" s="632"/>
      <c r="B1244" s="632"/>
      <c r="C1244" s="632"/>
      <c r="E1244" s="632"/>
      <c r="F1244" s="632"/>
      <c r="G1244" s="632"/>
      <c r="H1244" s="632"/>
      <c r="I1244" s="633"/>
      <c r="J1244" s="633"/>
      <c r="K1244" s="633"/>
      <c r="L1244" s="633"/>
    </row>
    <row r="1245" spans="1:12" ht="15.75" customHeight="1">
      <c r="A1245" s="632"/>
      <c r="B1245" s="632"/>
      <c r="C1245" s="632"/>
      <c r="E1245" s="632"/>
      <c r="F1245" s="632"/>
      <c r="G1245" s="632"/>
      <c r="H1245" s="632"/>
      <c r="I1245" s="633"/>
      <c r="J1245" s="633"/>
      <c r="K1245" s="633"/>
      <c r="L1245" s="633"/>
    </row>
    <row r="1246" spans="1:12" ht="15.75" customHeight="1">
      <c r="A1246" s="632"/>
      <c r="B1246" s="632"/>
      <c r="C1246" s="632"/>
      <c r="E1246" s="632"/>
      <c r="F1246" s="632"/>
      <c r="G1246" s="632"/>
      <c r="H1246" s="632"/>
      <c r="I1246" s="633"/>
      <c r="J1246" s="633"/>
      <c r="K1246" s="633"/>
      <c r="L1246" s="633"/>
    </row>
    <row r="1247" spans="1:12" ht="15.75" customHeight="1">
      <c r="A1247" s="632"/>
      <c r="B1247" s="632"/>
      <c r="C1247" s="632"/>
      <c r="E1247" s="632"/>
      <c r="F1247" s="632"/>
      <c r="G1247" s="632"/>
      <c r="H1247" s="632"/>
      <c r="I1247" s="633"/>
      <c r="J1247" s="633"/>
      <c r="K1247" s="633"/>
      <c r="L1247" s="633"/>
    </row>
    <row r="1248" spans="1:12" ht="15.75" customHeight="1">
      <c r="A1248" s="632"/>
      <c r="B1248" s="632"/>
      <c r="C1248" s="632"/>
      <c r="E1248" s="632"/>
      <c r="F1248" s="632"/>
      <c r="G1248" s="632"/>
      <c r="H1248" s="632"/>
      <c r="I1248" s="633"/>
      <c r="J1248" s="633"/>
      <c r="K1248" s="633"/>
      <c r="L1248" s="633"/>
    </row>
    <row r="1249" spans="1:12" ht="15.75" customHeight="1">
      <c r="A1249" s="632"/>
      <c r="B1249" s="632"/>
      <c r="C1249" s="632"/>
      <c r="E1249" s="632"/>
      <c r="F1249" s="632"/>
      <c r="G1249" s="632"/>
      <c r="H1249" s="632"/>
      <c r="I1249" s="633"/>
      <c r="J1249" s="633"/>
      <c r="K1249" s="633"/>
      <c r="L1249" s="633"/>
    </row>
    <row r="1250" spans="1:12" ht="15.75" customHeight="1">
      <c r="A1250" s="632"/>
      <c r="B1250" s="632"/>
      <c r="C1250" s="632"/>
      <c r="E1250" s="632"/>
      <c r="F1250" s="632"/>
      <c r="G1250" s="632"/>
      <c r="H1250" s="632"/>
      <c r="I1250" s="633"/>
      <c r="J1250" s="633"/>
      <c r="K1250" s="633"/>
      <c r="L1250" s="633"/>
    </row>
    <row r="1251" spans="1:12" ht="15.75" customHeight="1">
      <c r="A1251" s="632"/>
      <c r="B1251" s="632"/>
      <c r="C1251" s="632"/>
      <c r="E1251" s="632"/>
      <c r="F1251" s="632"/>
      <c r="G1251" s="632"/>
      <c r="H1251" s="632"/>
      <c r="I1251" s="633"/>
      <c r="J1251" s="633"/>
      <c r="K1251" s="633"/>
      <c r="L1251" s="633"/>
    </row>
    <row r="1252" spans="1:12" ht="15.75" customHeight="1">
      <c r="A1252" s="632"/>
      <c r="B1252" s="632"/>
      <c r="C1252" s="632"/>
      <c r="E1252" s="632"/>
      <c r="F1252" s="632"/>
      <c r="G1252" s="632"/>
      <c r="H1252" s="632"/>
      <c r="I1252" s="633"/>
      <c r="J1252" s="633"/>
      <c r="K1252" s="633"/>
      <c r="L1252" s="633"/>
    </row>
    <row r="1253" spans="1:12" ht="15.75" customHeight="1">
      <c r="A1253" s="632"/>
      <c r="B1253" s="632"/>
      <c r="C1253" s="632"/>
      <c r="E1253" s="632"/>
      <c r="F1253" s="632"/>
      <c r="G1253" s="632"/>
      <c r="H1253" s="632"/>
      <c r="I1253" s="633"/>
      <c r="J1253" s="633"/>
      <c r="K1253" s="633"/>
      <c r="L1253" s="633"/>
    </row>
    <row r="1254" spans="1:12" ht="15.75" customHeight="1">
      <c r="A1254" s="632"/>
      <c r="B1254" s="632"/>
      <c r="C1254" s="632"/>
      <c r="E1254" s="632"/>
      <c r="F1254" s="632"/>
      <c r="G1254" s="632"/>
      <c r="H1254" s="632"/>
      <c r="I1254" s="633"/>
      <c r="J1254" s="633"/>
      <c r="K1254" s="633"/>
      <c r="L1254" s="633"/>
    </row>
    <row r="1255" spans="1:12" ht="15.75" customHeight="1">
      <c r="A1255" s="632"/>
      <c r="B1255" s="632"/>
      <c r="C1255" s="632"/>
      <c r="E1255" s="632"/>
      <c r="F1255" s="632"/>
      <c r="G1255" s="632"/>
      <c r="H1255" s="632"/>
      <c r="I1255" s="633"/>
      <c r="J1255" s="633"/>
      <c r="K1255" s="633"/>
      <c r="L1255" s="633"/>
    </row>
    <row r="1256" spans="1:12" ht="15.75" customHeight="1">
      <c r="A1256" s="632"/>
      <c r="B1256" s="632"/>
      <c r="C1256" s="632"/>
      <c r="E1256" s="632"/>
      <c r="F1256" s="632"/>
      <c r="G1256" s="632"/>
      <c r="H1256" s="632"/>
      <c r="I1256" s="633"/>
      <c r="J1256" s="633"/>
      <c r="K1256" s="633"/>
      <c r="L1256" s="633"/>
    </row>
    <row r="1257" spans="1:12" ht="15.75" customHeight="1">
      <c r="A1257" s="632"/>
      <c r="B1257" s="632"/>
      <c r="C1257" s="632"/>
      <c r="E1257" s="632"/>
      <c r="F1257" s="632"/>
      <c r="G1257" s="632"/>
      <c r="H1257" s="632"/>
      <c r="I1257" s="633"/>
      <c r="J1257" s="633"/>
      <c r="K1257" s="633"/>
      <c r="L1257" s="633"/>
    </row>
    <row r="1258" spans="1:12" ht="15.75" customHeight="1">
      <c r="A1258" s="632"/>
      <c r="B1258" s="632"/>
      <c r="C1258" s="632"/>
      <c r="E1258" s="632"/>
      <c r="F1258" s="632"/>
      <c r="G1258" s="632"/>
      <c r="H1258" s="632"/>
      <c r="I1258" s="633"/>
      <c r="J1258" s="633"/>
      <c r="K1258" s="633"/>
      <c r="L1258" s="633"/>
    </row>
    <row r="1259" spans="1:12" ht="15.75" customHeight="1">
      <c r="A1259" s="632"/>
      <c r="B1259" s="632"/>
      <c r="C1259" s="632"/>
      <c r="E1259" s="632"/>
      <c r="F1259" s="632"/>
      <c r="G1259" s="632"/>
      <c r="H1259" s="632"/>
      <c r="I1259" s="633"/>
      <c r="J1259" s="633"/>
      <c r="K1259" s="633"/>
      <c r="L1259" s="633"/>
    </row>
    <row r="1260" spans="1:12" ht="15.75" customHeight="1">
      <c r="A1260" s="632"/>
      <c r="B1260" s="632"/>
      <c r="C1260" s="632"/>
      <c r="E1260" s="632"/>
      <c r="F1260" s="632"/>
      <c r="G1260" s="632"/>
      <c r="H1260" s="632"/>
      <c r="I1260" s="633"/>
      <c r="J1260" s="633"/>
      <c r="K1260" s="633"/>
      <c r="L1260" s="633"/>
    </row>
    <row r="1261" spans="1:12" ht="15.75" customHeight="1">
      <c r="A1261" s="632"/>
      <c r="B1261" s="632"/>
      <c r="C1261" s="632"/>
      <c r="E1261" s="632"/>
      <c r="F1261" s="632"/>
      <c r="G1261" s="632"/>
      <c r="H1261" s="632"/>
      <c r="I1261" s="633"/>
      <c r="J1261" s="633"/>
      <c r="K1261" s="633"/>
      <c r="L1261" s="633"/>
    </row>
    <row r="1262" spans="1:12" ht="15.75" customHeight="1">
      <c r="A1262" s="632"/>
      <c r="B1262" s="632"/>
      <c r="C1262" s="632"/>
      <c r="E1262" s="632"/>
      <c r="F1262" s="632"/>
      <c r="G1262" s="632"/>
      <c r="H1262" s="632"/>
      <c r="I1262" s="633"/>
      <c r="J1262" s="633"/>
      <c r="K1262" s="633"/>
      <c r="L1262" s="633"/>
    </row>
    <row r="1263" spans="1:12" ht="15.75" customHeight="1">
      <c r="A1263" s="632"/>
      <c r="B1263" s="632"/>
      <c r="C1263" s="632"/>
      <c r="E1263" s="632"/>
      <c r="F1263" s="632"/>
      <c r="G1263" s="632"/>
      <c r="H1263" s="632"/>
      <c r="I1263" s="633"/>
      <c r="J1263" s="633"/>
      <c r="K1263" s="633"/>
      <c r="L1263" s="633"/>
    </row>
    <row r="1264" spans="1:12" ht="15.75" customHeight="1">
      <c r="A1264" s="632"/>
      <c r="B1264" s="632"/>
      <c r="C1264" s="632"/>
      <c r="E1264" s="632"/>
      <c r="F1264" s="632"/>
      <c r="G1264" s="632"/>
      <c r="H1264" s="632"/>
      <c r="I1264" s="633"/>
      <c r="J1264" s="633"/>
      <c r="K1264" s="633"/>
      <c r="L1264" s="633"/>
    </row>
    <row r="1265" spans="1:12" ht="15.75" customHeight="1">
      <c r="A1265" s="632"/>
      <c r="B1265" s="632"/>
      <c r="C1265" s="632"/>
      <c r="E1265" s="632"/>
      <c r="F1265" s="632"/>
      <c r="G1265" s="632"/>
      <c r="H1265" s="632"/>
      <c r="I1265" s="633"/>
      <c r="J1265" s="633"/>
      <c r="K1265" s="633"/>
      <c r="L1265" s="633"/>
    </row>
    <row r="1266" spans="1:12" ht="15.75" customHeight="1">
      <c r="A1266" s="632"/>
      <c r="B1266" s="632"/>
      <c r="C1266" s="632"/>
      <c r="E1266" s="632"/>
      <c r="F1266" s="632"/>
      <c r="G1266" s="632"/>
      <c r="H1266" s="632"/>
      <c r="I1266" s="633"/>
      <c r="J1266" s="633"/>
      <c r="K1266" s="633"/>
      <c r="L1266" s="633"/>
    </row>
    <row r="1267" spans="1:12" ht="15.75" customHeight="1">
      <c r="A1267" s="632"/>
      <c r="B1267" s="632"/>
      <c r="C1267" s="632"/>
      <c r="E1267" s="632"/>
      <c r="F1267" s="632"/>
      <c r="G1267" s="632"/>
      <c r="H1267" s="632"/>
      <c r="I1267" s="633"/>
      <c r="J1267" s="633"/>
      <c r="K1267" s="633"/>
      <c r="L1267" s="633"/>
    </row>
    <row r="1268" spans="1:12" ht="15.75" customHeight="1">
      <c r="A1268" s="632"/>
      <c r="B1268" s="632"/>
      <c r="C1268" s="632"/>
      <c r="E1268" s="632"/>
      <c r="F1268" s="632"/>
      <c r="G1268" s="632"/>
      <c r="H1268" s="632"/>
      <c r="I1268" s="633"/>
      <c r="J1268" s="633"/>
      <c r="K1268" s="633"/>
      <c r="L1268" s="633"/>
    </row>
    <row r="1269" spans="1:12" ht="15.75" customHeight="1">
      <c r="A1269" s="632"/>
      <c r="B1269" s="632"/>
      <c r="C1269" s="632"/>
      <c r="E1269" s="632"/>
      <c r="F1269" s="632"/>
      <c r="G1269" s="632"/>
      <c r="H1269" s="632"/>
      <c r="I1269" s="633"/>
      <c r="J1269" s="633"/>
      <c r="K1269" s="633"/>
      <c r="L1269" s="633"/>
    </row>
    <row r="1270" spans="1:12" ht="15.75" customHeight="1">
      <c r="A1270" s="632"/>
      <c r="B1270" s="632"/>
      <c r="C1270" s="632"/>
      <c r="E1270" s="632"/>
      <c r="F1270" s="632"/>
      <c r="G1270" s="632"/>
      <c r="H1270" s="632"/>
      <c r="I1270" s="633"/>
      <c r="J1270" s="633"/>
      <c r="K1270" s="633"/>
      <c r="L1270" s="633"/>
    </row>
    <row r="1271" spans="1:12" ht="15.75" customHeight="1">
      <c r="A1271" s="632"/>
      <c r="B1271" s="632"/>
      <c r="C1271" s="632"/>
      <c r="E1271" s="632"/>
      <c r="F1271" s="632"/>
      <c r="G1271" s="632"/>
      <c r="H1271" s="632"/>
      <c r="I1271" s="633"/>
      <c r="J1271" s="633"/>
      <c r="K1271" s="633"/>
      <c r="L1271" s="633"/>
    </row>
    <row r="1272" spans="1:12" ht="15.75" customHeight="1">
      <c r="A1272" s="632"/>
      <c r="B1272" s="632"/>
      <c r="C1272" s="632"/>
      <c r="E1272" s="632"/>
      <c r="F1272" s="632"/>
      <c r="G1272" s="632"/>
      <c r="H1272" s="632"/>
      <c r="I1272" s="633"/>
      <c r="J1272" s="633"/>
      <c r="K1272" s="633"/>
      <c r="L1272" s="633"/>
    </row>
    <row r="1273" spans="1:12" ht="15.75" customHeight="1">
      <c r="A1273" s="632"/>
      <c r="B1273" s="632"/>
      <c r="C1273" s="632"/>
      <c r="E1273" s="632"/>
      <c r="F1273" s="632"/>
      <c r="G1273" s="632"/>
      <c r="H1273" s="632"/>
      <c r="I1273" s="633"/>
      <c r="J1273" s="633"/>
      <c r="K1273" s="633"/>
      <c r="L1273" s="633"/>
    </row>
    <row r="1274" spans="1:12" ht="15.75" customHeight="1">
      <c r="A1274" s="632"/>
      <c r="B1274" s="632"/>
      <c r="C1274" s="632"/>
      <c r="E1274" s="632"/>
      <c r="F1274" s="632"/>
      <c r="G1274" s="632"/>
      <c r="H1274" s="632"/>
      <c r="I1274" s="633"/>
      <c r="J1274" s="633"/>
      <c r="K1274" s="633"/>
      <c r="L1274" s="633"/>
    </row>
    <row r="1275" spans="1:12" ht="15.75" customHeight="1">
      <c r="A1275" s="632"/>
      <c r="B1275" s="632"/>
      <c r="C1275" s="632"/>
      <c r="E1275" s="632"/>
      <c r="F1275" s="632"/>
      <c r="G1275" s="632"/>
      <c r="H1275" s="632"/>
      <c r="I1275" s="633"/>
      <c r="J1275" s="633"/>
      <c r="K1275" s="633"/>
      <c r="L1275" s="633"/>
    </row>
    <row r="1276" spans="1:12" ht="15.75" customHeight="1">
      <c r="A1276" s="632"/>
      <c r="B1276" s="632"/>
      <c r="C1276" s="632"/>
      <c r="E1276" s="632"/>
      <c r="F1276" s="632"/>
      <c r="G1276" s="632"/>
      <c r="H1276" s="632"/>
      <c r="I1276" s="633"/>
      <c r="J1276" s="633"/>
      <c r="K1276" s="633"/>
      <c r="L1276" s="633"/>
    </row>
    <row r="1277" spans="1:12" ht="15.75" customHeight="1">
      <c r="A1277" s="632"/>
      <c r="B1277" s="632"/>
      <c r="C1277" s="632"/>
      <c r="E1277" s="632"/>
      <c r="F1277" s="632"/>
      <c r="G1277" s="632"/>
      <c r="H1277" s="632"/>
      <c r="I1277" s="633"/>
      <c r="J1277" s="633"/>
      <c r="K1277" s="633"/>
      <c r="L1277" s="633"/>
    </row>
    <row r="1278" spans="1:12" ht="15.75" customHeight="1">
      <c r="A1278" s="632"/>
      <c r="B1278" s="632"/>
      <c r="C1278" s="632"/>
      <c r="E1278" s="632"/>
      <c r="F1278" s="632"/>
      <c r="G1278" s="632"/>
      <c r="H1278" s="632"/>
      <c r="I1278" s="633"/>
      <c r="J1278" s="633"/>
      <c r="K1278" s="633"/>
      <c r="L1278" s="633"/>
    </row>
    <row r="1279" spans="1:12" ht="15.75" customHeight="1">
      <c r="A1279" s="632"/>
      <c r="B1279" s="632"/>
      <c r="C1279" s="632"/>
      <c r="E1279" s="632"/>
      <c r="F1279" s="632"/>
      <c r="G1279" s="632"/>
      <c r="H1279" s="632"/>
      <c r="I1279" s="633"/>
      <c r="J1279" s="633"/>
      <c r="K1279" s="633"/>
      <c r="L1279" s="633"/>
    </row>
    <row r="1280" spans="1:12" ht="15.75" customHeight="1">
      <c r="A1280" s="632"/>
      <c r="B1280" s="632"/>
      <c r="C1280" s="632"/>
      <c r="E1280" s="632"/>
      <c r="F1280" s="632"/>
      <c r="G1280" s="632"/>
      <c r="H1280" s="632"/>
      <c r="I1280" s="633"/>
      <c r="J1280" s="633"/>
      <c r="K1280" s="633"/>
      <c r="L1280" s="633"/>
    </row>
    <row r="1281" spans="1:12" ht="15.75" customHeight="1">
      <c r="A1281" s="632"/>
      <c r="B1281" s="632"/>
      <c r="C1281" s="632"/>
      <c r="E1281" s="632"/>
      <c r="F1281" s="632"/>
      <c r="G1281" s="632"/>
      <c r="H1281" s="632"/>
      <c r="I1281" s="633"/>
      <c r="J1281" s="633"/>
      <c r="K1281" s="633"/>
      <c r="L1281" s="633"/>
    </row>
    <row r="1282" spans="1:12" ht="15.75" customHeight="1">
      <c r="A1282" s="632"/>
      <c r="B1282" s="632"/>
      <c r="C1282" s="632"/>
      <c r="E1282" s="632"/>
      <c r="F1282" s="632"/>
      <c r="G1282" s="632"/>
      <c r="H1282" s="632"/>
      <c r="I1282" s="633"/>
      <c r="J1282" s="633"/>
      <c r="K1282" s="633"/>
      <c r="L1282" s="633"/>
    </row>
    <row r="1283" spans="1:12" ht="15.75" customHeight="1">
      <c r="A1283" s="632"/>
      <c r="B1283" s="632"/>
      <c r="C1283" s="632"/>
      <c r="E1283" s="632"/>
      <c r="F1283" s="632"/>
      <c r="G1283" s="632"/>
      <c r="H1283" s="632"/>
      <c r="I1283" s="633"/>
      <c r="J1283" s="633"/>
      <c r="K1283" s="633"/>
      <c r="L1283" s="633"/>
    </row>
    <row r="1284" spans="1:12" ht="15.75" customHeight="1">
      <c r="A1284" s="632"/>
      <c r="B1284" s="632"/>
      <c r="C1284" s="632"/>
      <c r="E1284" s="632"/>
      <c r="F1284" s="632"/>
      <c r="G1284" s="632"/>
      <c r="H1284" s="632"/>
      <c r="I1284" s="633"/>
      <c r="J1284" s="633"/>
      <c r="K1284" s="633"/>
      <c r="L1284" s="633"/>
    </row>
    <row r="1285" spans="1:12" ht="15.75" customHeight="1">
      <c r="A1285" s="632"/>
      <c r="B1285" s="632"/>
      <c r="C1285" s="632"/>
      <c r="E1285" s="632"/>
      <c r="F1285" s="632"/>
      <c r="G1285" s="632"/>
      <c r="H1285" s="632"/>
      <c r="I1285" s="633"/>
      <c r="J1285" s="633"/>
      <c r="K1285" s="633"/>
      <c r="L1285" s="633"/>
    </row>
    <row r="1286" spans="1:12" ht="15.75" customHeight="1">
      <c r="A1286" s="632"/>
      <c r="B1286" s="632"/>
      <c r="C1286" s="632"/>
      <c r="E1286" s="632"/>
      <c r="F1286" s="632"/>
      <c r="G1286" s="632"/>
      <c r="H1286" s="632"/>
      <c r="I1286" s="633"/>
      <c r="J1286" s="633"/>
      <c r="K1286" s="633"/>
      <c r="L1286" s="633"/>
    </row>
    <row r="1287" spans="1:12" ht="15.75" customHeight="1">
      <c r="A1287" s="632"/>
      <c r="B1287" s="632"/>
      <c r="C1287" s="632"/>
      <c r="E1287" s="632"/>
      <c r="F1287" s="632"/>
      <c r="G1287" s="632"/>
      <c r="H1287" s="632"/>
      <c r="I1287" s="633"/>
      <c r="J1287" s="633"/>
      <c r="K1287" s="633"/>
      <c r="L1287" s="633"/>
    </row>
    <row r="1288" spans="1:12" ht="15.75" customHeight="1">
      <c r="A1288" s="632"/>
      <c r="B1288" s="632"/>
      <c r="C1288" s="632"/>
      <c r="E1288" s="632"/>
      <c r="F1288" s="632"/>
      <c r="G1288" s="632"/>
      <c r="H1288" s="632"/>
      <c r="I1288" s="633"/>
      <c r="J1288" s="633"/>
      <c r="K1288" s="633"/>
      <c r="L1288" s="633"/>
    </row>
    <row r="1289" spans="1:12" ht="15.75" customHeight="1">
      <c r="A1289" s="632"/>
      <c r="B1289" s="632"/>
      <c r="C1289" s="632"/>
      <c r="E1289" s="632"/>
      <c r="F1289" s="632"/>
      <c r="G1289" s="632"/>
      <c r="H1289" s="632"/>
      <c r="I1289" s="633"/>
      <c r="J1289" s="633"/>
      <c r="K1289" s="633"/>
      <c r="L1289" s="633"/>
    </row>
    <row r="1290" spans="1:12" ht="15.75" customHeight="1">
      <c r="A1290" s="632"/>
      <c r="B1290" s="632"/>
      <c r="C1290" s="632"/>
      <c r="E1290" s="632"/>
      <c r="F1290" s="632"/>
      <c r="G1290" s="632"/>
      <c r="H1290" s="632"/>
      <c r="I1290" s="633"/>
      <c r="J1290" s="633"/>
      <c r="K1290" s="633"/>
      <c r="L1290" s="633"/>
    </row>
    <row r="1291" spans="1:12" ht="15.75" customHeight="1">
      <c r="A1291" s="632"/>
      <c r="B1291" s="632"/>
      <c r="C1291" s="632"/>
      <c r="E1291" s="632"/>
      <c r="F1291" s="632"/>
      <c r="G1291" s="632"/>
      <c r="H1291" s="632"/>
      <c r="I1291" s="633"/>
      <c r="J1291" s="633"/>
      <c r="K1291" s="633"/>
      <c r="L1291" s="633"/>
    </row>
    <row r="1292" spans="1:12" ht="15.75" customHeight="1">
      <c r="A1292" s="632"/>
      <c r="B1292" s="632"/>
      <c r="C1292" s="632"/>
      <c r="E1292" s="632"/>
      <c r="F1292" s="632"/>
      <c r="G1292" s="632"/>
      <c r="H1292" s="632"/>
      <c r="I1292" s="633"/>
      <c r="J1292" s="633"/>
      <c r="K1292" s="633"/>
      <c r="L1292" s="633"/>
    </row>
    <row r="1293" spans="1:12" ht="15.75" customHeight="1">
      <c r="A1293" s="632"/>
      <c r="B1293" s="632"/>
      <c r="C1293" s="632"/>
      <c r="E1293" s="632"/>
      <c r="F1293" s="632"/>
      <c r="G1293" s="632"/>
      <c r="H1293" s="632"/>
      <c r="I1293" s="633"/>
      <c r="J1293" s="633"/>
      <c r="K1293" s="633"/>
      <c r="L1293" s="633"/>
    </row>
    <row r="1294" spans="1:12" ht="15.75" customHeight="1">
      <c r="A1294" s="632"/>
      <c r="B1294" s="632"/>
      <c r="C1294" s="632"/>
      <c r="E1294" s="632"/>
      <c r="F1294" s="632"/>
      <c r="G1294" s="632"/>
      <c r="H1294" s="632"/>
      <c r="I1294" s="633"/>
      <c r="J1294" s="633"/>
      <c r="K1294" s="633"/>
      <c r="L1294" s="633"/>
    </row>
    <row r="1295" spans="1:12" ht="15.75" customHeight="1">
      <c r="A1295" s="632"/>
      <c r="B1295" s="632"/>
      <c r="C1295" s="632"/>
      <c r="E1295" s="632"/>
      <c r="F1295" s="632"/>
      <c r="G1295" s="632"/>
      <c r="H1295" s="632"/>
      <c r="I1295" s="633"/>
      <c r="J1295" s="633"/>
      <c r="K1295" s="633"/>
      <c r="L1295" s="633"/>
    </row>
    <row r="1296" spans="1:12" ht="15.75" customHeight="1">
      <c r="A1296" s="632"/>
      <c r="B1296" s="632"/>
      <c r="C1296" s="632"/>
      <c r="E1296" s="632"/>
      <c r="F1296" s="632"/>
      <c r="G1296" s="632"/>
      <c r="H1296" s="632"/>
      <c r="I1296" s="633"/>
      <c r="J1296" s="633"/>
      <c r="K1296" s="633"/>
      <c r="L1296" s="633"/>
    </row>
    <row r="1297" spans="1:12" ht="15.75" customHeight="1">
      <c r="A1297" s="632"/>
      <c r="B1297" s="632"/>
      <c r="C1297" s="632"/>
      <c r="E1297" s="632"/>
      <c r="F1297" s="632"/>
      <c r="G1297" s="632"/>
      <c r="H1297" s="632"/>
      <c r="I1297" s="633"/>
      <c r="J1297" s="633"/>
      <c r="K1297" s="633"/>
      <c r="L1297" s="633"/>
    </row>
    <row r="1298" spans="1:12" ht="15.75" customHeight="1">
      <c r="A1298" s="632"/>
      <c r="B1298" s="632"/>
      <c r="C1298" s="632"/>
      <c r="E1298" s="632"/>
      <c r="F1298" s="632"/>
      <c r="G1298" s="632"/>
      <c r="H1298" s="632"/>
      <c r="I1298" s="633"/>
      <c r="J1298" s="633"/>
      <c r="K1298" s="633"/>
      <c r="L1298" s="633"/>
    </row>
    <row r="1299" spans="1:12" ht="15.75" customHeight="1">
      <c r="A1299" s="632"/>
      <c r="B1299" s="632"/>
      <c r="C1299" s="632"/>
      <c r="E1299" s="632"/>
      <c r="F1299" s="632"/>
      <c r="G1299" s="632"/>
      <c r="H1299" s="632"/>
      <c r="I1299" s="633"/>
      <c r="J1299" s="633"/>
      <c r="K1299" s="633"/>
      <c r="L1299" s="633"/>
    </row>
    <row r="1300" spans="1:12" ht="15.75" customHeight="1">
      <c r="A1300" s="632"/>
      <c r="B1300" s="632"/>
      <c r="C1300" s="632"/>
      <c r="E1300" s="632"/>
      <c r="F1300" s="632"/>
      <c r="G1300" s="632"/>
      <c r="H1300" s="632"/>
      <c r="I1300" s="633"/>
      <c r="J1300" s="633"/>
      <c r="K1300" s="633"/>
      <c r="L1300" s="633"/>
    </row>
    <row r="1301" spans="1:12" ht="15.75" customHeight="1">
      <c r="A1301" s="632"/>
      <c r="B1301" s="632"/>
      <c r="C1301" s="632"/>
      <c r="E1301" s="632"/>
      <c r="F1301" s="632"/>
      <c r="G1301" s="632"/>
      <c r="H1301" s="632"/>
      <c r="I1301" s="633"/>
      <c r="J1301" s="633"/>
      <c r="K1301" s="633"/>
      <c r="L1301" s="633"/>
    </row>
    <row r="1302" spans="1:12" ht="15.75" customHeight="1">
      <c r="A1302" s="632"/>
      <c r="B1302" s="632"/>
      <c r="C1302" s="632"/>
      <c r="E1302" s="632"/>
      <c r="F1302" s="632"/>
      <c r="G1302" s="632"/>
      <c r="H1302" s="632"/>
      <c r="I1302" s="633"/>
      <c r="J1302" s="633"/>
      <c r="K1302" s="633"/>
      <c r="L1302" s="633"/>
    </row>
    <row r="1303" spans="1:12" ht="15.75" customHeight="1">
      <c r="A1303" s="632"/>
      <c r="B1303" s="632"/>
      <c r="C1303" s="632"/>
      <c r="E1303" s="632"/>
      <c r="F1303" s="632"/>
      <c r="G1303" s="632"/>
      <c r="H1303" s="632"/>
      <c r="I1303" s="633"/>
      <c r="J1303" s="633"/>
      <c r="K1303" s="633"/>
      <c r="L1303" s="633"/>
    </row>
    <row r="1304" spans="1:12" ht="15.75" customHeight="1">
      <c r="A1304" s="632"/>
      <c r="B1304" s="632"/>
      <c r="C1304" s="632"/>
      <c r="E1304" s="632"/>
      <c r="F1304" s="632"/>
      <c r="G1304" s="632"/>
      <c r="H1304" s="632"/>
      <c r="I1304" s="633"/>
      <c r="J1304" s="633"/>
      <c r="K1304" s="633"/>
      <c r="L1304" s="633"/>
    </row>
    <row r="1305" spans="1:12" ht="15.75" customHeight="1">
      <c r="A1305" s="632"/>
      <c r="B1305" s="632"/>
      <c r="C1305" s="632"/>
      <c r="E1305" s="632"/>
      <c r="F1305" s="632"/>
      <c r="G1305" s="632"/>
      <c r="H1305" s="632"/>
      <c r="I1305" s="633"/>
      <c r="J1305" s="633"/>
      <c r="K1305" s="633"/>
      <c r="L1305" s="633"/>
    </row>
    <row r="1306" spans="1:12" ht="15.75" customHeight="1">
      <c r="A1306" s="632"/>
      <c r="B1306" s="632"/>
      <c r="C1306" s="632"/>
      <c r="E1306" s="632"/>
      <c r="F1306" s="632"/>
      <c r="G1306" s="632"/>
      <c r="H1306" s="632"/>
      <c r="I1306" s="633"/>
      <c r="J1306" s="633"/>
      <c r="K1306" s="633"/>
      <c r="L1306" s="633"/>
    </row>
    <row r="1307" spans="1:12" ht="15.75" customHeight="1">
      <c r="A1307" s="632"/>
      <c r="B1307" s="632"/>
      <c r="C1307" s="632"/>
      <c r="E1307" s="632"/>
      <c r="F1307" s="632"/>
      <c r="G1307" s="632"/>
      <c r="H1307" s="632"/>
      <c r="I1307" s="633"/>
      <c r="J1307" s="633"/>
      <c r="K1307" s="633"/>
      <c r="L1307" s="633"/>
    </row>
    <row r="1308" spans="1:12" ht="15.75" customHeight="1">
      <c r="A1308" s="632"/>
      <c r="B1308" s="632"/>
      <c r="C1308" s="632"/>
      <c r="E1308" s="632"/>
      <c r="F1308" s="632"/>
      <c r="G1308" s="632"/>
      <c r="H1308" s="632"/>
      <c r="I1308" s="633"/>
      <c r="J1308" s="633"/>
      <c r="K1308" s="633"/>
      <c r="L1308" s="633"/>
    </row>
    <row r="1309" spans="1:12" ht="15.75" customHeight="1">
      <c r="A1309" s="632"/>
      <c r="B1309" s="632"/>
      <c r="C1309" s="632"/>
      <c r="E1309" s="632"/>
      <c r="F1309" s="632"/>
      <c r="G1309" s="632"/>
      <c r="H1309" s="632"/>
      <c r="I1309" s="633"/>
      <c r="J1309" s="633"/>
      <c r="K1309" s="633"/>
      <c r="L1309" s="633"/>
    </row>
    <row r="1310" spans="1:12" ht="15.75" customHeight="1">
      <c r="A1310" s="632"/>
      <c r="B1310" s="632"/>
      <c r="C1310" s="632"/>
      <c r="E1310" s="632"/>
      <c r="F1310" s="632"/>
      <c r="G1310" s="632"/>
      <c r="H1310" s="632"/>
      <c r="I1310" s="633"/>
      <c r="J1310" s="633"/>
      <c r="K1310" s="633"/>
      <c r="L1310" s="633"/>
    </row>
    <row r="1311" spans="1:12" ht="15.75" customHeight="1">
      <c r="A1311" s="632"/>
      <c r="B1311" s="632"/>
      <c r="C1311" s="632"/>
      <c r="E1311" s="632"/>
      <c r="F1311" s="632"/>
      <c r="G1311" s="632"/>
      <c r="H1311" s="632"/>
      <c r="I1311" s="633"/>
      <c r="J1311" s="633"/>
      <c r="K1311" s="633"/>
      <c r="L1311" s="633"/>
    </row>
    <row r="1312" spans="1:12" ht="15.75" customHeight="1">
      <c r="A1312" s="632"/>
      <c r="B1312" s="632"/>
      <c r="C1312" s="632"/>
      <c r="E1312" s="632"/>
      <c r="F1312" s="632"/>
      <c r="G1312" s="632"/>
      <c r="H1312" s="632"/>
      <c r="I1312" s="633"/>
      <c r="J1312" s="633"/>
      <c r="K1312" s="633"/>
      <c r="L1312" s="633"/>
    </row>
    <row r="1313" spans="1:12" ht="15.75" customHeight="1">
      <c r="A1313" s="632"/>
      <c r="B1313" s="632"/>
      <c r="C1313" s="632"/>
      <c r="E1313" s="632"/>
      <c r="F1313" s="632"/>
      <c r="G1313" s="632"/>
      <c r="H1313" s="632"/>
      <c r="I1313" s="633"/>
      <c r="J1313" s="633"/>
      <c r="K1313" s="633"/>
      <c r="L1313" s="633"/>
    </row>
    <row r="1314" spans="1:12" ht="15.75" customHeight="1">
      <c r="A1314" s="632"/>
      <c r="B1314" s="632"/>
      <c r="C1314" s="632"/>
      <c r="E1314" s="632"/>
      <c r="F1314" s="632"/>
      <c r="G1314" s="632"/>
      <c r="H1314" s="632"/>
      <c r="I1314" s="633"/>
      <c r="J1314" s="633"/>
      <c r="K1314" s="633"/>
      <c r="L1314" s="633"/>
    </row>
    <row r="1315" spans="1:12" ht="15.75" customHeight="1">
      <c r="A1315" s="632"/>
      <c r="B1315" s="632"/>
      <c r="C1315" s="632"/>
      <c r="E1315" s="632"/>
      <c r="F1315" s="632"/>
      <c r="G1315" s="632"/>
      <c r="H1315" s="632"/>
      <c r="I1315" s="633"/>
      <c r="J1315" s="633"/>
      <c r="K1315" s="633"/>
      <c r="L1315" s="633"/>
    </row>
    <row r="1316" spans="1:12" ht="15.75" customHeight="1">
      <c r="A1316" s="632"/>
      <c r="B1316" s="632"/>
      <c r="C1316" s="632"/>
      <c r="E1316" s="632"/>
      <c r="F1316" s="632"/>
      <c r="G1316" s="632"/>
      <c r="H1316" s="632"/>
      <c r="I1316" s="633"/>
      <c r="J1316" s="633"/>
      <c r="K1316" s="633"/>
      <c r="L1316" s="633"/>
    </row>
    <row r="1317" spans="1:12" ht="15.75" customHeight="1">
      <c r="A1317" s="632"/>
      <c r="B1317" s="632"/>
      <c r="C1317" s="632"/>
      <c r="E1317" s="632"/>
      <c r="F1317" s="632"/>
      <c r="G1317" s="632"/>
      <c r="H1317" s="632"/>
      <c r="I1317" s="633"/>
      <c r="J1317" s="633"/>
      <c r="K1317" s="633"/>
      <c r="L1317" s="633"/>
    </row>
    <row r="1318" spans="1:12" ht="15.75" customHeight="1">
      <c r="A1318" s="632"/>
      <c r="B1318" s="632"/>
      <c r="C1318" s="632"/>
      <c r="E1318" s="632"/>
      <c r="F1318" s="632"/>
      <c r="G1318" s="632"/>
      <c r="H1318" s="632"/>
      <c r="I1318" s="633"/>
      <c r="J1318" s="633"/>
      <c r="K1318" s="633"/>
      <c r="L1318" s="633"/>
    </row>
    <row r="1319" spans="1:12" ht="15.75" customHeight="1">
      <c r="A1319" s="632"/>
      <c r="B1319" s="632"/>
      <c r="C1319" s="632"/>
      <c r="E1319" s="632"/>
      <c r="F1319" s="632"/>
      <c r="G1319" s="632"/>
      <c r="H1319" s="632"/>
      <c r="I1319" s="633"/>
      <c r="J1319" s="633"/>
      <c r="K1319" s="633"/>
      <c r="L1319" s="633"/>
    </row>
    <row r="1320" spans="1:12" ht="15.75" customHeight="1">
      <c r="A1320" s="632"/>
      <c r="B1320" s="632"/>
      <c r="C1320" s="632"/>
      <c r="E1320" s="632"/>
      <c r="F1320" s="632"/>
      <c r="G1320" s="632"/>
      <c r="H1320" s="632"/>
      <c r="I1320" s="633"/>
      <c r="J1320" s="633"/>
      <c r="K1320" s="633"/>
      <c r="L1320" s="633"/>
    </row>
    <row r="1321" spans="1:12" ht="15.75" customHeight="1">
      <c r="A1321" s="632"/>
      <c r="B1321" s="632"/>
      <c r="C1321" s="632"/>
      <c r="E1321" s="632"/>
      <c r="F1321" s="632"/>
      <c r="G1321" s="632"/>
      <c r="H1321" s="632"/>
      <c r="I1321" s="633"/>
      <c r="J1321" s="633"/>
      <c r="K1321" s="633"/>
      <c r="L1321" s="633"/>
    </row>
    <row r="1322" spans="1:12" ht="15.75" customHeight="1">
      <c r="A1322" s="632"/>
      <c r="B1322" s="632"/>
      <c r="C1322" s="632"/>
      <c r="E1322" s="632"/>
      <c r="F1322" s="632"/>
      <c r="G1322" s="632"/>
      <c r="H1322" s="632"/>
      <c r="I1322" s="633"/>
      <c r="J1322" s="633"/>
      <c r="K1322" s="633"/>
      <c r="L1322" s="633"/>
    </row>
    <row r="1323" spans="1:12" ht="15.75" customHeight="1">
      <c r="A1323" s="632"/>
      <c r="B1323" s="632"/>
      <c r="C1323" s="632"/>
      <c r="E1323" s="632"/>
      <c r="F1323" s="632"/>
      <c r="G1323" s="632"/>
      <c r="H1323" s="632"/>
      <c r="I1323" s="633"/>
      <c r="J1323" s="633"/>
      <c r="K1323" s="633"/>
      <c r="L1323" s="633"/>
    </row>
    <row r="1324" spans="1:12" ht="15.75" customHeight="1">
      <c r="A1324" s="632"/>
      <c r="B1324" s="632"/>
      <c r="C1324" s="632"/>
      <c r="E1324" s="632"/>
      <c r="F1324" s="632"/>
      <c r="G1324" s="632"/>
      <c r="H1324" s="632"/>
      <c r="I1324" s="633"/>
      <c r="J1324" s="633"/>
      <c r="K1324" s="633"/>
      <c r="L1324" s="633"/>
    </row>
    <row r="1325" spans="1:12" ht="15.75" customHeight="1">
      <c r="A1325" s="632"/>
      <c r="B1325" s="632"/>
      <c r="C1325" s="632"/>
      <c r="E1325" s="632"/>
      <c r="F1325" s="632"/>
      <c r="G1325" s="632"/>
      <c r="H1325" s="632"/>
      <c r="I1325" s="633"/>
      <c r="J1325" s="633"/>
      <c r="K1325" s="633"/>
      <c r="L1325" s="633"/>
    </row>
    <row r="1326" spans="1:12" ht="15.75" customHeight="1">
      <c r="A1326" s="632"/>
      <c r="B1326" s="632"/>
      <c r="C1326" s="632"/>
      <c r="E1326" s="632"/>
      <c r="F1326" s="632"/>
      <c r="G1326" s="632"/>
      <c r="H1326" s="632"/>
      <c r="I1326" s="633"/>
      <c r="J1326" s="633"/>
      <c r="K1326" s="633"/>
      <c r="L1326" s="633"/>
    </row>
    <row r="1327" spans="1:12" ht="15.75" customHeight="1">
      <c r="A1327" s="632"/>
      <c r="B1327" s="632"/>
      <c r="C1327" s="632"/>
      <c r="E1327" s="632"/>
      <c r="F1327" s="632"/>
      <c r="G1327" s="632"/>
      <c r="H1327" s="632"/>
      <c r="I1327" s="633"/>
      <c r="J1327" s="633"/>
      <c r="K1327" s="633"/>
      <c r="L1327" s="633"/>
    </row>
    <row r="1328" spans="1:12" ht="15.75" customHeight="1">
      <c r="A1328" s="632"/>
      <c r="B1328" s="632"/>
      <c r="C1328" s="632"/>
      <c r="E1328" s="632"/>
      <c r="F1328" s="632"/>
      <c r="G1328" s="632"/>
      <c r="H1328" s="632"/>
      <c r="I1328" s="633"/>
      <c r="J1328" s="633"/>
      <c r="K1328" s="633"/>
      <c r="L1328" s="633"/>
    </row>
    <row r="1329" spans="1:12" ht="15.75" customHeight="1">
      <c r="A1329" s="632"/>
      <c r="B1329" s="632"/>
      <c r="C1329" s="632"/>
      <c r="E1329" s="632"/>
      <c r="F1329" s="632"/>
      <c r="G1329" s="632"/>
      <c r="H1329" s="632"/>
      <c r="I1329" s="633"/>
      <c r="J1329" s="633"/>
      <c r="K1329" s="633"/>
      <c r="L1329" s="633"/>
    </row>
    <row r="1330" spans="1:12" ht="15.75" customHeight="1">
      <c r="A1330" s="632"/>
      <c r="B1330" s="632"/>
      <c r="C1330" s="632"/>
      <c r="E1330" s="632"/>
      <c r="F1330" s="632"/>
      <c r="G1330" s="632"/>
      <c r="H1330" s="632"/>
      <c r="I1330" s="633"/>
      <c r="J1330" s="633"/>
      <c r="K1330" s="633"/>
      <c r="L1330" s="633"/>
    </row>
    <row r="1331" spans="1:12" ht="15.75" customHeight="1">
      <c r="A1331" s="632"/>
      <c r="B1331" s="632"/>
      <c r="C1331" s="632"/>
      <c r="E1331" s="632"/>
      <c r="F1331" s="632"/>
      <c r="G1331" s="632"/>
      <c r="H1331" s="632"/>
      <c r="I1331" s="633"/>
      <c r="J1331" s="633"/>
      <c r="K1331" s="633"/>
      <c r="L1331" s="633"/>
    </row>
    <row r="1332" spans="1:12" ht="15.75" customHeight="1">
      <c r="A1332" s="632"/>
      <c r="B1332" s="632"/>
      <c r="C1332" s="632"/>
      <c r="E1332" s="632"/>
      <c r="F1332" s="632"/>
      <c r="G1332" s="632"/>
      <c r="H1332" s="632"/>
      <c r="I1332" s="633"/>
      <c r="J1332" s="633"/>
      <c r="K1332" s="633"/>
      <c r="L1332" s="633"/>
    </row>
    <row r="1333" spans="1:12" ht="15.75" customHeight="1">
      <c r="A1333" s="632"/>
      <c r="B1333" s="632"/>
      <c r="C1333" s="632"/>
      <c r="E1333" s="632"/>
      <c r="F1333" s="632"/>
      <c r="G1333" s="632"/>
      <c r="H1333" s="632"/>
      <c r="I1333" s="633"/>
      <c r="J1333" s="633"/>
      <c r="K1333" s="633"/>
      <c r="L1333" s="633"/>
    </row>
    <row r="1334" spans="1:12" ht="15.75" customHeight="1">
      <c r="A1334" s="632"/>
      <c r="B1334" s="632"/>
      <c r="C1334" s="632"/>
      <c r="E1334" s="632"/>
      <c r="F1334" s="632"/>
      <c r="G1334" s="632"/>
      <c r="H1334" s="632"/>
      <c r="I1334" s="633"/>
      <c r="J1334" s="633"/>
      <c r="K1334" s="633"/>
      <c r="L1334" s="633"/>
    </row>
    <row r="1335" spans="1:12" ht="15.75" customHeight="1">
      <c r="A1335" s="632"/>
      <c r="B1335" s="632"/>
      <c r="C1335" s="632"/>
      <c r="E1335" s="632"/>
      <c r="F1335" s="632"/>
      <c r="G1335" s="632"/>
      <c r="H1335" s="632"/>
      <c r="I1335" s="633"/>
      <c r="J1335" s="633"/>
      <c r="K1335" s="633"/>
      <c r="L1335" s="633"/>
    </row>
    <row r="1336" spans="1:12" ht="15.75" customHeight="1">
      <c r="A1336" s="632"/>
      <c r="B1336" s="632"/>
      <c r="C1336" s="632"/>
      <c r="E1336" s="632"/>
      <c r="F1336" s="632"/>
      <c r="G1336" s="632"/>
      <c r="H1336" s="632"/>
      <c r="I1336" s="633"/>
      <c r="J1336" s="633"/>
      <c r="K1336" s="633"/>
      <c r="L1336" s="633"/>
    </row>
    <row r="1337" spans="1:12" ht="15.75" customHeight="1">
      <c r="A1337" s="632"/>
      <c r="B1337" s="632"/>
      <c r="C1337" s="632"/>
      <c r="E1337" s="632"/>
      <c r="F1337" s="632"/>
      <c r="G1337" s="632"/>
      <c r="H1337" s="632"/>
      <c r="I1337" s="633"/>
      <c r="J1337" s="633"/>
      <c r="K1337" s="633"/>
      <c r="L1337" s="633"/>
    </row>
    <row r="1338" spans="1:12" ht="15.75" customHeight="1">
      <c r="A1338" s="632"/>
      <c r="B1338" s="632"/>
      <c r="C1338" s="632"/>
      <c r="E1338" s="632"/>
      <c r="F1338" s="632"/>
      <c r="G1338" s="632"/>
      <c r="H1338" s="632"/>
      <c r="I1338" s="633"/>
      <c r="J1338" s="633"/>
      <c r="K1338" s="633"/>
      <c r="L1338" s="633"/>
    </row>
    <row r="1339" spans="1:12" ht="15.75" customHeight="1">
      <c r="A1339" s="632"/>
      <c r="B1339" s="632"/>
      <c r="C1339" s="632"/>
      <c r="E1339" s="632"/>
      <c r="F1339" s="632"/>
      <c r="G1339" s="632"/>
      <c r="H1339" s="632"/>
      <c r="I1339" s="633"/>
      <c r="J1339" s="633"/>
      <c r="K1339" s="633"/>
      <c r="L1339" s="633"/>
    </row>
    <row r="1340" spans="1:12" ht="15.75" customHeight="1">
      <c r="A1340" s="632"/>
      <c r="B1340" s="632"/>
      <c r="C1340" s="632"/>
      <c r="E1340" s="632"/>
      <c r="F1340" s="632"/>
      <c r="G1340" s="632"/>
      <c r="H1340" s="632"/>
      <c r="I1340" s="633"/>
      <c r="J1340" s="633"/>
      <c r="K1340" s="633"/>
      <c r="L1340" s="633"/>
    </row>
    <row r="1341" spans="1:12" ht="15.75" customHeight="1">
      <c r="A1341" s="632"/>
      <c r="B1341" s="632"/>
      <c r="C1341" s="632"/>
      <c r="E1341" s="632"/>
      <c r="F1341" s="632"/>
      <c r="G1341" s="632"/>
      <c r="H1341" s="632"/>
      <c r="I1341" s="633"/>
      <c r="J1341" s="633"/>
      <c r="K1341" s="633"/>
      <c r="L1341" s="633"/>
    </row>
    <row r="1342" spans="1:12" ht="15.75" customHeight="1">
      <c r="A1342" s="632"/>
      <c r="B1342" s="632"/>
      <c r="C1342" s="632"/>
      <c r="E1342" s="632"/>
      <c r="F1342" s="632"/>
      <c r="G1342" s="632"/>
      <c r="H1342" s="632"/>
      <c r="I1342" s="633"/>
      <c r="J1342" s="633"/>
      <c r="K1342" s="633"/>
      <c r="L1342" s="633"/>
    </row>
    <row r="1343" spans="1:12" ht="15.75" customHeight="1">
      <c r="A1343" s="632"/>
      <c r="B1343" s="632"/>
      <c r="C1343" s="632"/>
      <c r="E1343" s="632"/>
      <c r="F1343" s="632"/>
      <c r="G1343" s="632"/>
      <c r="H1343" s="632"/>
      <c r="I1343" s="633"/>
      <c r="J1343" s="633"/>
      <c r="K1343" s="633"/>
      <c r="L1343" s="633"/>
    </row>
    <row r="1344" spans="1:12" ht="15.75" customHeight="1">
      <c r="A1344" s="632"/>
      <c r="B1344" s="632"/>
      <c r="C1344" s="632"/>
      <c r="E1344" s="632"/>
      <c r="F1344" s="632"/>
      <c r="G1344" s="632"/>
      <c r="H1344" s="632"/>
      <c r="I1344" s="633"/>
      <c r="J1344" s="633"/>
      <c r="K1344" s="633"/>
      <c r="L1344" s="633"/>
    </row>
    <row r="1345" spans="1:12" ht="15.75" customHeight="1">
      <c r="A1345" s="632"/>
      <c r="B1345" s="632"/>
      <c r="C1345" s="632"/>
      <c r="E1345" s="632"/>
      <c r="F1345" s="632"/>
      <c r="G1345" s="632"/>
      <c r="H1345" s="632"/>
      <c r="I1345" s="633"/>
      <c r="J1345" s="633"/>
      <c r="K1345" s="633"/>
      <c r="L1345" s="633"/>
    </row>
    <row r="1346" spans="1:12" ht="15.75" customHeight="1">
      <c r="A1346" s="632"/>
      <c r="B1346" s="632"/>
      <c r="C1346" s="632"/>
      <c r="E1346" s="632"/>
      <c r="F1346" s="632"/>
      <c r="G1346" s="632"/>
      <c r="H1346" s="632"/>
      <c r="I1346" s="633"/>
      <c r="J1346" s="633"/>
      <c r="K1346" s="633"/>
      <c r="L1346" s="633"/>
    </row>
    <row r="1347" spans="1:12" ht="15.75" customHeight="1">
      <c r="A1347" s="632"/>
      <c r="B1347" s="632"/>
      <c r="C1347" s="632"/>
      <c r="E1347" s="632"/>
      <c r="F1347" s="632"/>
      <c r="G1347" s="632"/>
      <c r="H1347" s="632"/>
      <c r="I1347" s="633"/>
      <c r="J1347" s="633"/>
      <c r="K1347" s="633"/>
      <c r="L1347" s="633"/>
    </row>
    <row r="1348" spans="1:12" ht="15.75" customHeight="1">
      <c r="A1348" s="632"/>
      <c r="B1348" s="632"/>
      <c r="C1348" s="632"/>
      <c r="E1348" s="632"/>
      <c r="F1348" s="632"/>
      <c r="G1348" s="632"/>
      <c r="H1348" s="632"/>
      <c r="I1348" s="633"/>
      <c r="J1348" s="633"/>
      <c r="K1348" s="633"/>
      <c r="L1348" s="633"/>
    </row>
    <row r="1349" spans="1:12" ht="15.75" customHeight="1">
      <c r="A1349" s="632"/>
      <c r="B1349" s="632"/>
      <c r="C1349" s="632"/>
      <c r="E1349" s="632"/>
      <c r="F1349" s="632"/>
      <c r="G1349" s="632"/>
      <c r="H1349" s="632"/>
      <c r="I1349" s="633"/>
      <c r="J1349" s="633"/>
      <c r="K1349" s="633"/>
      <c r="L1349" s="633"/>
    </row>
    <row r="1350" spans="1:12" ht="15.75" customHeight="1">
      <c r="A1350" s="632"/>
      <c r="B1350" s="632"/>
      <c r="C1350" s="632"/>
      <c r="E1350" s="632"/>
      <c r="F1350" s="632"/>
      <c r="G1350" s="632"/>
      <c r="H1350" s="632"/>
      <c r="I1350" s="633"/>
      <c r="J1350" s="633"/>
      <c r="K1350" s="633"/>
      <c r="L1350" s="633"/>
    </row>
    <row r="1351" spans="1:12" ht="15.75" customHeight="1">
      <c r="A1351" s="632"/>
      <c r="B1351" s="632"/>
      <c r="C1351" s="632"/>
      <c r="E1351" s="632"/>
      <c r="F1351" s="632"/>
      <c r="G1351" s="632"/>
      <c r="H1351" s="632"/>
      <c r="I1351" s="633"/>
      <c r="J1351" s="633"/>
      <c r="K1351" s="633"/>
      <c r="L1351" s="633"/>
    </row>
    <row r="1352" spans="1:12" ht="15.75" customHeight="1">
      <c r="A1352" s="632"/>
      <c r="B1352" s="632"/>
      <c r="C1352" s="632"/>
      <c r="E1352" s="632"/>
      <c r="F1352" s="632"/>
      <c r="G1352" s="632"/>
      <c r="H1352" s="632"/>
      <c r="I1352" s="633"/>
      <c r="J1352" s="633"/>
      <c r="K1352" s="633"/>
      <c r="L1352" s="633"/>
    </row>
    <row r="1353" spans="1:12" ht="15.75" customHeight="1">
      <c r="A1353" s="632"/>
      <c r="B1353" s="632"/>
      <c r="C1353" s="632"/>
      <c r="E1353" s="632"/>
      <c r="F1353" s="632"/>
      <c r="G1353" s="632"/>
      <c r="H1353" s="632"/>
      <c r="I1353" s="633"/>
      <c r="J1353" s="633"/>
      <c r="K1353" s="633"/>
      <c r="L1353" s="633"/>
    </row>
    <row r="1354" spans="1:12" ht="15.75" customHeight="1">
      <c r="A1354" s="632"/>
      <c r="B1354" s="632"/>
      <c r="C1354" s="632"/>
      <c r="E1354" s="632"/>
      <c r="F1354" s="632"/>
      <c r="G1354" s="632"/>
      <c r="H1354" s="632"/>
      <c r="I1354" s="633"/>
      <c r="J1354" s="633"/>
      <c r="K1354" s="633"/>
      <c r="L1354" s="633"/>
    </row>
    <row r="1355" spans="1:12" ht="15.75" customHeight="1">
      <c r="A1355" s="632"/>
      <c r="B1355" s="632"/>
      <c r="C1355" s="632"/>
      <c r="E1355" s="632"/>
      <c r="F1355" s="632"/>
      <c r="G1355" s="632"/>
      <c r="H1355" s="632"/>
      <c r="I1355" s="633"/>
      <c r="J1355" s="633"/>
      <c r="K1355" s="633"/>
      <c r="L1355" s="633"/>
    </row>
    <row r="1356" spans="1:12" ht="15.75" customHeight="1">
      <c r="A1356" s="632"/>
      <c r="B1356" s="632"/>
      <c r="C1356" s="632"/>
      <c r="E1356" s="632"/>
      <c r="F1356" s="632"/>
      <c r="G1356" s="632"/>
      <c r="H1356" s="632"/>
      <c r="I1356" s="633"/>
      <c r="J1356" s="633"/>
      <c r="K1356" s="633"/>
      <c r="L1356" s="633"/>
    </row>
    <row r="1357" spans="1:12" ht="15.75" customHeight="1">
      <c r="A1357" s="632"/>
      <c r="B1357" s="632"/>
      <c r="C1357" s="632"/>
      <c r="E1357" s="632"/>
      <c r="F1357" s="632"/>
      <c r="G1357" s="632"/>
      <c r="H1357" s="632"/>
      <c r="I1357" s="633"/>
      <c r="J1357" s="633"/>
      <c r="K1357" s="633"/>
      <c r="L1357" s="633"/>
    </row>
    <row r="1358" spans="1:12" ht="15.75" customHeight="1">
      <c r="A1358" s="632"/>
      <c r="B1358" s="632"/>
      <c r="C1358" s="632"/>
      <c r="E1358" s="632"/>
      <c r="F1358" s="632"/>
      <c r="G1358" s="632"/>
      <c r="H1358" s="632"/>
      <c r="I1358" s="633"/>
      <c r="J1358" s="633"/>
      <c r="K1358" s="633"/>
      <c r="L1358" s="633"/>
    </row>
    <row r="1359" spans="1:12" ht="15.75" customHeight="1">
      <c r="A1359" s="632"/>
      <c r="B1359" s="632"/>
      <c r="C1359" s="632"/>
      <c r="E1359" s="632"/>
      <c r="F1359" s="632"/>
      <c r="G1359" s="632"/>
      <c r="H1359" s="632"/>
      <c r="I1359" s="633"/>
      <c r="J1359" s="633"/>
      <c r="K1359" s="633"/>
      <c r="L1359" s="633"/>
    </row>
    <row r="1360" spans="1:12" ht="15.75" customHeight="1">
      <c r="A1360" s="632"/>
      <c r="B1360" s="632"/>
      <c r="C1360" s="632"/>
      <c r="E1360" s="632"/>
      <c r="F1360" s="632"/>
      <c r="G1360" s="632"/>
      <c r="H1360" s="632"/>
      <c r="I1360" s="633"/>
      <c r="J1360" s="633"/>
      <c r="K1360" s="633"/>
      <c r="L1360" s="633"/>
    </row>
    <row r="1361" spans="1:12" ht="15.75" customHeight="1">
      <c r="A1361" s="632"/>
      <c r="B1361" s="632"/>
      <c r="C1361" s="632"/>
      <c r="E1361" s="632"/>
      <c r="F1361" s="632"/>
      <c r="G1361" s="632"/>
      <c r="H1361" s="632"/>
      <c r="I1361" s="633"/>
      <c r="J1361" s="633"/>
      <c r="K1361" s="633"/>
      <c r="L1361" s="633"/>
    </row>
    <row r="1362" spans="1:12" ht="15.75" customHeight="1">
      <c r="A1362" s="632"/>
      <c r="B1362" s="632"/>
      <c r="C1362" s="632"/>
      <c r="E1362" s="632"/>
      <c r="F1362" s="632"/>
      <c r="G1362" s="632"/>
      <c r="H1362" s="632"/>
      <c r="I1362" s="633"/>
      <c r="J1362" s="633"/>
      <c r="K1362" s="633"/>
      <c r="L1362" s="633"/>
    </row>
    <row r="1363" spans="1:12" ht="15.75" customHeight="1">
      <c r="A1363" s="632"/>
      <c r="B1363" s="632"/>
      <c r="C1363" s="632"/>
      <c r="E1363" s="632"/>
      <c r="F1363" s="632"/>
      <c r="G1363" s="632"/>
      <c r="H1363" s="632"/>
      <c r="I1363" s="633"/>
      <c r="J1363" s="633"/>
      <c r="K1363" s="633"/>
      <c r="L1363" s="633"/>
    </row>
    <row r="1364" spans="1:12" ht="15.75" customHeight="1">
      <c r="A1364" s="632"/>
      <c r="B1364" s="632"/>
      <c r="C1364" s="632"/>
      <c r="E1364" s="632"/>
      <c r="F1364" s="632"/>
      <c r="G1364" s="632"/>
      <c r="H1364" s="632"/>
      <c r="I1364" s="633"/>
      <c r="J1364" s="633"/>
      <c r="K1364" s="633"/>
      <c r="L1364" s="633"/>
    </row>
    <row r="1365" spans="1:12" ht="15.75" customHeight="1">
      <c r="A1365" s="632"/>
      <c r="B1365" s="632"/>
      <c r="C1365" s="632"/>
      <c r="E1365" s="632"/>
      <c r="F1365" s="632"/>
      <c r="G1365" s="632"/>
      <c r="H1365" s="632"/>
      <c r="I1365" s="633"/>
      <c r="J1365" s="633"/>
      <c r="K1365" s="633"/>
      <c r="L1365" s="633"/>
    </row>
    <row r="1366" spans="1:12" ht="15.75" customHeight="1">
      <c r="A1366" s="632"/>
      <c r="B1366" s="632"/>
      <c r="C1366" s="632"/>
      <c r="E1366" s="632"/>
      <c r="F1366" s="632"/>
      <c r="G1366" s="632"/>
      <c r="H1366" s="632"/>
      <c r="I1366" s="633"/>
      <c r="J1366" s="633"/>
      <c r="K1366" s="633"/>
      <c r="L1366" s="633"/>
    </row>
    <row r="1367" spans="1:12" ht="15.75" customHeight="1">
      <c r="A1367" s="632"/>
      <c r="B1367" s="632"/>
      <c r="C1367" s="632"/>
      <c r="E1367" s="632"/>
      <c r="F1367" s="632"/>
      <c r="G1367" s="632"/>
      <c r="H1367" s="632"/>
      <c r="I1367" s="633"/>
      <c r="J1367" s="633"/>
      <c r="K1367" s="633"/>
      <c r="L1367" s="633"/>
    </row>
    <row r="1368" spans="1:12" ht="15.75" customHeight="1">
      <c r="A1368" s="632"/>
      <c r="B1368" s="632"/>
      <c r="C1368" s="632"/>
      <c r="E1368" s="632"/>
      <c r="F1368" s="632"/>
      <c r="G1368" s="632"/>
      <c r="H1368" s="632"/>
      <c r="I1368" s="633"/>
      <c r="J1368" s="633"/>
      <c r="K1368" s="633"/>
      <c r="L1368" s="633"/>
    </row>
    <row r="1369" spans="1:12" ht="15.75" customHeight="1">
      <c r="A1369" s="632"/>
      <c r="B1369" s="632"/>
      <c r="C1369" s="632"/>
      <c r="E1369" s="632"/>
      <c r="F1369" s="632"/>
      <c r="G1369" s="632"/>
      <c r="H1369" s="632"/>
      <c r="I1369" s="633"/>
      <c r="J1369" s="633"/>
      <c r="K1369" s="633"/>
      <c r="L1369" s="633"/>
    </row>
    <row r="1370" spans="1:12" ht="15.75" customHeight="1">
      <c r="A1370" s="632"/>
      <c r="B1370" s="632"/>
      <c r="C1370" s="632"/>
      <c r="E1370" s="632"/>
      <c r="F1370" s="632"/>
      <c r="G1370" s="632"/>
      <c r="H1370" s="632"/>
      <c r="I1370" s="633"/>
      <c r="J1370" s="633"/>
      <c r="K1370" s="633"/>
      <c r="L1370" s="633"/>
    </row>
    <row r="1371" spans="1:12" ht="15.75" customHeight="1">
      <c r="A1371" s="632"/>
      <c r="B1371" s="632"/>
      <c r="C1371" s="632"/>
      <c r="E1371" s="632"/>
      <c r="F1371" s="632"/>
      <c r="G1371" s="632"/>
      <c r="H1371" s="632"/>
      <c r="I1371" s="633"/>
      <c r="J1371" s="633"/>
      <c r="K1371" s="633"/>
      <c r="L1371" s="633"/>
    </row>
    <row r="1372" spans="1:12" ht="15.75" customHeight="1">
      <c r="A1372" s="632"/>
      <c r="B1372" s="632"/>
      <c r="C1372" s="632"/>
      <c r="E1372" s="632"/>
      <c r="F1372" s="632"/>
      <c r="G1372" s="632"/>
      <c r="H1372" s="632"/>
      <c r="I1372" s="633"/>
      <c r="J1372" s="633"/>
      <c r="K1372" s="633"/>
      <c r="L1372" s="633"/>
    </row>
    <row r="1373" spans="1:12" ht="15.75" customHeight="1">
      <c r="A1373" s="632"/>
      <c r="B1373" s="632"/>
      <c r="C1373" s="632"/>
      <c r="E1373" s="632"/>
      <c r="F1373" s="632"/>
      <c r="G1373" s="632"/>
      <c r="H1373" s="632"/>
      <c r="I1373" s="633"/>
      <c r="J1373" s="633"/>
      <c r="K1373" s="633"/>
      <c r="L1373" s="633"/>
    </row>
    <row r="1374" spans="1:12" ht="15.75" customHeight="1">
      <c r="A1374" s="632"/>
      <c r="B1374" s="632"/>
      <c r="C1374" s="632"/>
      <c r="E1374" s="632"/>
      <c r="F1374" s="632"/>
      <c r="G1374" s="632"/>
      <c r="H1374" s="632"/>
      <c r="I1374" s="633"/>
      <c r="J1374" s="633"/>
      <c r="K1374" s="633"/>
      <c r="L1374" s="633"/>
    </row>
    <row r="1375" spans="1:12" ht="15.75" customHeight="1">
      <c r="A1375" s="632"/>
      <c r="B1375" s="632"/>
      <c r="C1375" s="632"/>
      <c r="E1375" s="632"/>
      <c r="F1375" s="632"/>
      <c r="G1375" s="632"/>
      <c r="H1375" s="632"/>
      <c r="I1375" s="633"/>
      <c r="J1375" s="633"/>
      <c r="K1375" s="633"/>
      <c r="L1375" s="633"/>
    </row>
    <row r="1376" spans="1:12" ht="15.75" customHeight="1">
      <c r="A1376" s="632"/>
      <c r="B1376" s="632"/>
      <c r="C1376" s="632"/>
      <c r="E1376" s="632"/>
      <c r="F1376" s="632"/>
      <c r="G1376" s="632"/>
      <c r="H1376" s="632"/>
      <c r="I1376" s="633"/>
      <c r="J1376" s="633"/>
      <c r="K1376" s="633"/>
      <c r="L1376" s="633"/>
    </row>
    <row r="1377" spans="1:12" ht="15.75" customHeight="1">
      <c r="A1377" s="632"/>
      <c r="B1377" s="632"/>
      <c r="C1377" s="632"/>
      <c r="E1377" s="632"/>
      <c r="F1377" s="632"/>
      <c r="G1377" s="632"/>
      <c r="H1377" s="632"/>
      <c r="I1377" s="633"/>
      <c r="J1377" s="633"/>
      <c r="K1377" s="633"/>
      <c r="L1377" s="633"/>
    </row>
    <row r="1378" spans="1:12" ht="15.75" customHeight="1">
      <c r="A1378" s="632"/>
      <c r="B1378" s="632"/>
      <c r="C1378" s="632"/>
      <c r="E1378" s="632"/>
      <c r="F1378" s="632"/>
      <c r="G1378" s="632"/>
      <c r="H1378" s="632"/>
      <c r="I1378" s="633"/>
      <c r="J1378" s="633"/>
      <c r="K1378" s="633"/>
      <c r="L1378" s="633"/>
    </row>
    <row r="1379" spans="1:12" ht="15.75" customHeight="1">
      <c r="A1379" s="632"/>
      <c r="B1379" s="632"/>
      <c r="C1379" s="632"/>
      <c r="E1379" s="632"/>
      <c r="F1379" s="632"/>
      <c r="G1379" s="632"/>
      <c r="H1379" s="632"/>
      <c r="I1379" s="633"/>
      <c r="J1379" s="633"/>
      <c r="K1379" s="633"/>
      <c r="L1379" s="633"/>
    </row>
    <row r="1380" spans="1:12" ht="15.75" customHeight="1">
      <c r="A1380" s="632"/>
      <c r="B1380" s="632"/>
      <c r="C1380" s="632"/>
      <c r="E1380" s="632"/>
      <c r="F1380" s="632"/>
      <c r="G1380" s="632"/>
      <c r="H1380" s="632"/>
      <c r="I1380" s="633"/>
      <c r="J1380" s="633"/>
      <c r="K1380" s="633"/>
      <c r="L1380" s="633"/>
    </row>
    <row r="1381" spans="1:12" ht="15.75" customHeight="1">
      <c r="A1381" s="632"/>
      <c r="B1381" s="632"/>
      <c r="C1381" s="632"/>
      <c r="E1381" s="632"/>
      <c r="F1381" s="632"/>
      <c r="G1381" s="632"/>
      <c r="H1381" s="632"/>
      <c r="I1381" s="633"/>
      <c r="J1381" s="633"/>
      <c r="K1381" s="633"/>
      <c r="L1381" s="633"/>
    </row>
    <row r="1382" spans="1:12" ht="15.75" customHeight="1">
      <c r="A1382" s="632"/>
      <c r="B1382" s="632"/>
      <c r="C1382" s="632"/>
      <c r="E1382" s="632"/>
      <c r="F1382" s="632"/>
      <c r="G1382" s="632"/>
      <c r="H1382" s="632"/>
      <c r="I1382" s="633"/>
      <c r="J1382" s="633"/>
      <c r="K1382" s="633"/>
      <c r="L1382" s="633"/>
    </row>
    <row r="1383" spans="1:12" ht="15.75" customHeight="1">
      <c r="A1383" s="632"/>
      <c r="B1383" s="632"/>
      <c r="C1383" s="632"/>
      <c r="E1383" s="632"/>
      <c r="F1383" s="632"/>
      <c r="G1383" s="632"/>
      <c r="H1383" s="632"/>
      <c r="I1383" s="633"/>
      <c r="J1383" s="633"/>
      <c r="K1383" s="633"/>
      <c r="L1383" s="633"/>
    </row>
    <row r="1384" spans="1:12" ht="15.75" customHeight="1">
      <c r="A1384" s="632"/>
      <c r="B1384" s="632"/>
      <c r="C1384" s="632"/>
      <c r="E1384" s="632"/>
      <c r="F1384" s="632"/>
      <c r="G1384" s="632"/>
      <c r="H1384" s="632"/>
      <c r="I1384" s="633"/>
      <c r="J1384" s="633"/>
      <c r="K1384" s="633"/>
      <c r="L1384" s="633"/>
    </row>
    <row r="1385" spans="1:12" ht="15.75" customHeight="1">
      <c r="A1385" s="632"/>
      <c r="B1385" s="632"/>
      <c r="C1385" s="632"/>
      <c r="E1385" s="632"/>
      <c r="F1385" s="632"/>
      <c r="G1385" s="632"/>
      <c r="H1385" s="632"/>
      <c r="I1385" s="633"/>
      <c r="J1385" s="633"/>
      <c r="K1385" s="633"/>
      <c r="L1385" s="633"/>
    </row>
    <row r="1386" spans="1:12" ht="15.75" customHeight="1">
      <c r="A1386" s="632"/>
      <c r="B1386" s="632"/>
      <c r="C1386" s="632"/>
      <c r="E1386" s="632"/>
      <c r="F1386" s="632"/>
      <c r="G1386" s="632"/>
      <c r="H1386" s="632"/>
      <c r="I1386" s="633"/>
      <c r="J1386" s="633"/>
      <c r="K1386" s="633"/>
      <c r="L1386" s="633"/>
    </row>
    <row r="1387" spans="1:12" ht="15.75" customHeight="1">
      <c r="A1387" s="632"/>
      <c r="B1387" s="632"/>
      <c r="C1387" s="632"/>
      <c r="E1387" s="632"/>
      <c r="F1387" s="632"/>
      <c r="G1387" s="632"/>
      <c r="H1387" s="632"/>
      <c r="I1387" s="633"/>
      <c r="J1387" s="633"/>
      <c r="K1387" s="633"/>
      <c r="L1387" s="633"/>
    </row>
    <row r="1388" spans="1:12" ht="15.75" customHeight="1">
      <c r="A1388" s="632"/>
      <c r="B1388" s="632"/>
      <c r="C1388" s="632"/>
      <c r="E1388" s="632"/>
      <c r="F1388" s="632"/>
      <c r="G1388" s="632"/>
      <c r="H1388" s="632"/>
      <c r="I1388" s="633"/>
      <c r="J1388" s="633"/>
      <c r="K1388" s="633"/>
      <c r="L1388" s="633"/>
    </row>
    <row r="1389" spans="1:12" ht="15.75" customHeight="1">
      <c r="A1389" s="632"/>
      <c r="B1389" s="632"/>
      <c r="C1389" s="632"/>
      <c r="E1389" s="632"/>
      <c r="F1389" s="632"/>
      <c r="G1389" s="632"/>
      <c r="H1389" s="632"/>
      <c r="I1389" s="633"/>
      <c r="J1389" s="633"/>
      <c r="K1389" s="633"/>
      <c r="L1389" s="633"/>
    </row>
    <row r="1390" spans="1:12" ht="15.75" customHeight="1">
      <c r="A1390" s="632"/>
      <c r="B1390" s="632"/>
      <c r="C1390" s="632"/>
      <c r="E1390" s="632"/>
      <c r="F1390" s="632"/>
      <c r="G1390" s="632"/>
      <c r="H1390" s="632"/>
      <c r="I1390" s="633"/>
      <c r="J1390" s="633"/>
      <c r="K1390" s="633"/>
      <c r="L1390" s="633"/>
    </row>
    <row r="1391" spans="1:12" ht="15.75" customHeight="1">
      <c r="A1391" s="632"/>
      <c r="B1391" s="632"/>
      <c r="C1391" s="632"/>
      <c r="E1391" s="632"/>
      <c r="F1391" s="632"/>
      <c r="G1391" s="632"/>
      <c r="H1391" s="632"/>
      <c r="I1391" s="633"/>
      <c r="J1391" s="633"/>
      <c r="K1391" s="633"/>
      <c r="L1391" s="633"/>
    </row>
    <row r="1392" spans="1:12" ht="15.75" customHeight="1">
      <c r="A1392" s="632"/>
      <c r="B1392" s="632"/>
      <c r="C1392" s="632"/>
      <c r="E1392" s="632"/>
      <c r="F1392" s="632"/>
      <c r="G1392" s="632"/>
      <c r="H1392" s="632"/>
      <c r="I1392" s="633"/>
      <c r="J1392" s="633"/>
      <c r="K1392" s="633"/>
      <c r="L1392" s="633"/>
    </row>
    <row r="1393" spans="1:12" ht="15.75" customHeight="1">
      <c r="A1393" s="632"/>
      <c r="B1393" s="632"/>
      <c r="C1393" s="632"/>
      <c r="E1393" s="632"/>
      <c r="F1393" s="632"/>
      <c r="G1393" s="632"/>
      <c r="H1393" s="632"/>
      <c r="I1393" s="633"/>
      <c r="J1393" s="633"/>
      <c r="K1393" s="633"/>
      <c r="L1393" s="633"/>
    </row>
    <row r="1394" spans="1:12" ht="15.75" customHeight="1">
      <c r="A1394" s="632"/>
      <c r="B1394" s="632"/>
      <c r="C1394" s="632"/>
      <c r="E1394" s="632"/>
      <c r="F1394" s="632"/>
      <c r="G1394" s="632"/>
      <c r="H1394" s="632"/>
      <c r="I1394" s="633"/>
      <c r="J1394" s="633"/>
      <c r="K1394" s="633"/>
      <c r="L1394" s="633"/>
    </row>
    <row r="1395" spans="1:12" ht="15.75" customHeight="1">
      <c r="A1395" s="632"/>
      <c r="B1395" s="632"/>
      <c r="C1395" s="632"/>
      <c r="E1395" s="632"/>
      <c r="F1395" s="632"/>
      <c r="G1395" s="632"/>
      <c r="H1395" s="632"/>
      <c r="I1395" s="633"/>
      <c r="J1395" s="633"/>
      <c r="K1395" s="633"/>
      <c r="L1395" s="633"/>
    </row>
    <row r="1396" spans="1:12" ht="15.75" customHeight="1">
      <c r="A1396" s="632"/>
      <c r="B1396" s="632"/>
      <c r="C1396" s="632"/>
      <c r="E1396" s="632"/>
      <c r="F1396" s="632"/>
      <c r="G1396" s="632"/>
      <c r="H1396" s="632"/>
      <c r="I1396" s="633"/>
      <c r="J1396" s="633"/>
      <c r="K1396" s="633"/>
      <c r="L1396" s="633"/>
    </row>
    <row r="1397" spans="1:12" ht="15.75" customHeight="1">
      <c r="A1397" s="632"/>
      <c r="B1397" s="632"/>
      <c r="C1397" s="632"/>
      <c r="E1397" s="632"/>
      <c r="F1397" s="632"/>
      <c r="G1397" s="632"/>
      <c r="H1397" s="632"/>
      <c r="I1397" s="633"/>
      <c r="J1397" s="633"/>
      <c r="K1397" s="633"/>
      <c r="L1397" s="633"/>
    </row>
    <row r="1398" spans="1:12" ht="15.75" customHeight="1">
      <c r="A1398" s="632"/>
      <c r="B1398" s="632"/>
      <c r="C1398" s="632"/>
      <c r="E1398" s="632"/>
      <c r="F1398" s="632"/>
      <c r="G1398" s="632"/>
      <c r="H1398" s="632"/>
      <c r="I1398" s="633"/>
      <c r="J1398" s="633"/>
      <c r="K1398" s="633"/>
      <c r="L1398" s="633"/>
    </row>
    <row r="1399" spans="1:12" ht="15.75" customHeight="1">
      <c r="A1399" s="632"/>
      <c r="B1399" s="632"/>
      <c r="C1399" s="632"/>
      <c r="E1399" s="632"/>
      <c r="F1399" s="632"/>
      <c r="G1399" s="632"/>
      <c r="H1399" s="632"/>
      <c r="I1399" s="633"/>
      <c r="J1399" s="633"/>
      <c r="K1399" s="633"/>
      <c r="L1399" s="633"/>
    </row>
    <row r="1400" spans="1:12" ht="15.75" customHeight="1">
      <c r="A1400" s="632"/>
      <c r="B1400" s="632"/>
      <c r="C1400" s="632"/>
      <c r="E1400" s="632"/>
      <c r="F1400" s="632"/>
      <c r="G1400" s="632"/>
      <c r="H1400" s="632"/>
      <c r="I1400" s="633"/>
      <c r="J1400" s="633"/>
      <c r="K1400" s="633"/>
      <c r="L1400" s="633"/>
    </row>
    <row r="1401" spans="1:12" ht="15.75" customHeight="1">
      <c r="A1401" s="632"/>
      <c r="B1401" s="632"/>
      <c r="C1401" s="632"/>
      <c r="E1401" s="632"/>
      <c r="F1401" s="632"/>
      <c r="G1401" s="632"/>
      <c r="H1401" s="632"/>
      <c r="I1401" s="633"/>
      <c r="J1401" s="633"/>
      <c r="K1401" s="633"/>
      <c r="L1401" s="633"/>
    </row>
    <row r="1402" spans="1:12" ht="15.75" customHeight="1">
      <c r="A1402" s="632"/>
      <c r="B1402" s="632"/>
      <c r="C1402" s="632"/>
      <c r="E1402" s="632"/>
      <c r="F1402" s="632"/>
      <c r="G1402" s="632"/>
      <c r="H1402" s="632"/>
      <c r="I1402" s="633"/>
      <c r="J1402" s="633"/>
      <c r="K1402" s="633"/>
      <c r="L1402" s="633"/>
    </row>
    <row r="1403" spans="1:12" ht="15.75" customHeight="1">
      <c r="A1403" s="632"/>
      <c r="B1403" s="632"/>
      <c r="C1403" s="632"/>
      <c r="E1403" s="632"/>
      <c r="F1403" s="632"/>
      <c r="G1403" s="632"/>
      <c r="H1403" s="632"/>
      <c r="I1403" s="633"/>
      <c r="J1403" s="633"/>
      <c r="K1403" s="633"/>
      <c r="L1403" s="633"/>
    </row>
    <row r="1404" spans="1:12" ht="15.75" customHeight="1">
      <c r="A1404" s="632"/>
      <c r="B1404" s="632"/>
      <c r="C1404" s="632"/>
      <c r="E1404" s="632"/>
      <c r="F1404" s="632"/>
      <c r="G1404" s="632"/>
      <c r="H1404" s="632"/>
      <c r="I1404" s="633"/>
      <c r="J1404" s="633"/>
      <c r="K1404" s="633"/>
      <c r="L1404" s="633"/>
    </row>
    <row r="1405" spans="1:12" ht="15.75" customHeight="1">
      <c r="A1405" s="632"/>
      <c r="B1405" s="632"/>
      <c r="C1405" s="632"/>
      <c r="E1405" s="632"/>
      <c r="F1405" s="632"/>
      <c r="G1405" s="632"/>
      <c r="H1405" s="632"/>
      <c r="I1405" s="633"/>
      <c r="J1405" s="633"/>
      <c r="K1405" s="633"/>
      <c r="L1405" s="633"/>
    </row>
    <row r="1406" spans="1:12" ht="15.75" customHeight="1">
      <c r="A1406" s="632"/>
      <c r="B1406" s="632"/>
      <c r="C1406" s="632"/>
      <c r="E1406" s="632"/>
      <c r="F1406" s="632"/>
      <c r="G1406" s="632"/>
      <c r="H1406" s="632"/>
      <c r="I1406" s="633"/>
      <c r="J1406" s="633"/>
      <c r="K1406" s="633"/>
      <c r="L1406" s="633"/>
    </row>
    <row r="1407" spans="1:12" ht="15.75" customHeight="1">
      <c r="A1407" s="632"/>
      <c r="B1407" s="632"/>
      <c r="C1407" s="632"/>
      <c r="E1407" s="632"/>
      <c r="F1407" s="632"/>
      <c r="G1407" s="632"/>
      <c r="H1407" s="632"/>
      <c r="I1407" s="633"/>
      <c r="J1407" s="633"/>
      <c r="K1407" s="633"/>
      <c r="L1407" s="633"/>
    </row>
    <row r="1408" spans="1:12" ht="15.75" customHeight="1">
      <c r="A1408" s="632"/>
      <c r="B1408" s="632"/>
      <c r="C1408" s="632"/>
      <c r="E1408" s="632"/>
      <c r="F1408" s="632"/>
      <c r="G1408" s="632"/>
      <c r="H1408" s="632"/>
      <c r="I1408" s="633"/>
      <c r="J1408" s="633"/>
      <c r="K1408" s="633"/>
      <c r="L1408" s="633"/>
    </row>
    <row r="1409" spans="1:12" ht="15.75" customHeight="1">
      <c r="A1409" s="632"/>
      <c r="B1409" s="632"/>
      <c r="C1409" s="632"/>
      <c r="E1409" s="632"/>
      <c r="F1409" s="632"/>
      <c r="G1409" s="632"/>
      <c r="H1409" s="632"/>
      <c r="I1409" s="633"/>
      <c r="J1409" s="633"/>
      <c r="K1409" s="633"/>
      <c r="L1409" s="633"/>
    </row>
    <row r="1410" spans="1:12" ht="15.75" customHeight="1">
      <c r="A1410" s="632"/>
      <c r="B1410" s="632"/>
      <c r="C1410" s="632"/>
      <c r="E1410" s="632"/>
      <c r="F1410" s="632"/>
      <c r="G1410" s="632"/>
      <c r="H1410" s="632"/>
      <c r="I1410" s="633"/>
      <c r="J1410" s="633"/>
      <c r="K1410" s="633"/>
      <c r="L1410" s="633"/>
    </row>
    <row r="1411" spans="1:12" ht="15.75" customHeight="1">
      <c r="A1411" s="632"/>
      <c r="B1411" s="632"/>
      <c r="C1411" s="632"/>
      <c r="E1411" s="632"/>
      <c r="F1411" s="632"/>
      <c r="G1411" s="632"/>
      <c r="H1411" s="632"/>
      <c r="I1411" s="633"/>
      <c r="J1411" s="633"/>
      <c r="K1411" s="633"/>
      <c r="L1411" s="633"/>
    </row>
    <row r="1412" spans="1:12" ht="15.75" customHeight="1">
      <c r="A1412" s="632"/>
      <c r="B1412" s="632"/>
      <c r="C1412" s="632"/>
      <c r="E1412" s="632"/>
      <c r="F1412" s="632"/>
      <c r="G1412" s="632"/>
      <c r="H1412" s="632"/>
      <c r="I1412" s="633"/>
      <c r="J1412" s="633"/>
      <c r="K1412" s="633"/>
      <c r="L1412" s="633"/>
    </row>
    <row r="1413" spans="1:12" ht="15.75" customHeight="1">
      <c r="A1413" s="632"/>
      <c r="B1413" s="632"/>
      <c r="C1413" s="632"/>
      <c r="E1413" s="632"/>
      <c r="F1413" s="632"/>
      <c r="G1413" s="632"/>
      <c r="H1413" s="632"/>
      <c r="I1413" s="633"/>
      <c r="J1413" s="633"/>
      <c r="K1413" s="633"/>
      <c r="L1413" s="633"/>
    </row>
    <row r="1414" spans="1:12" ht="15.75" customHeight="1">
      <c r="A1414" s="632"/>
      <c r="B1414" s="632"/>
      <c r="C1414" s="632"/>
      <c r="E1414" s="632"/>
      <c r="F1414" s="632"/>
      <c r="G1414" s="632"/>
      <c r="H1414" s="632"/>
      <c r="I1414" s="633"/>
      <c r="J1414" s="633"/>
      <c r="K1414" s="633"/>
      <c r="L1414" s="633"/>
    </row>
    <row r="1415" spans="1:12" ht="15.75" customHeight="1">
      <c r="A1415" s="632"/>
      <c r="B1415" s="632"/>
      <c r="C1415" s="632"/>
      <c r="E1415" s="632"/>
      <c r="F1415" s="632"/>
      <c r="G1415" s="632"/>
      <c r="H1415" s="632"/>
      <c r="I1415" s="633"/>
      <c r="J1415" s="633"/>
      <c r="K1415" s="633"/>
      <c r="L1415" s="633"/>
    </row>
    <row r="1416" spans="1:12" ht="15.75" customHeight="1">
      <c r="A1416" s="632"/>
      <c r="B1416" s="632"/>
      <c r="C1416" s="632"/>
      <c r="E1416" s="632"/>
      <c r="F1416" s="632"/>
      <c r="G1416" s="632"/>
      <c r="H1416" s="632"/>
      <c r="I1416" s="633"/>
      <c r="J1416" s="633"/>
      <c r="K1416" s="633"/>
      <c r="L1416" s="633"/>
    </row>
    <row r="1417" spans="1:12" ht="15.75" customHeight="1">
      <c r="A1417" s="632"/>
      <c r="B1417" s="632"/>
      <c r="C1417" s="632"/>
      <c r="E1417" s="632"/>
      <c r="F1417" s="632"/>
      <c r="G1417" s="632"/>
      <c r="H1417" s="632"/>
      <c r="I1417" s="633"/>
      <c r="J1417" s="633"/>
      <c r="K1417" s="633"/>
      <c r="L1417" s="633"/>
    </row>
    <row r="1418" spans="1:12" ht="15.75" customHeight="1">
      <c r="A1418" s="632"/>
      <c r="B1418" s="632"/>
      <c r="C1418" s="632"/>
      <c r="E1418" s="632"/>
      <c r="F1418" s="632"/>
      <c r="G1418" s="632"/>
      <c r="H1418" s="632"/>
      <c r="I1418" s="633"/>
      <c r="J1418" s="633"/>
      <c r="K1418" s="633"/>
      <c r="L1418" s="633"/>
    </row>
    <row r="1419" spans="1:12" ht="15.75" customHeight="1">
      <c r="A1419" s="632"/>
      <c r="B1419" s="632"/>
      <c r="C1419" s="632"/>
      <c r="E1419" s="632"/>
      <c r="F1419" s="632"/>
      <c r="G1419" s="632"/>
      <c r="H1419" s="632"/>
      <c r="I1419" s="633"/>
      <c r="J1419" s="633"/>
      <c r="K1419" s="633"/>
      <c r="L1419" s="633"/>
    </row>
    <row r="1420" spans="1:12" ht="15.75" customHeight="1">
      <c r="A1420" s="632"/>
      <c r="B1420" s="632"/>
      <c r="C1420" s="632"/>
      <c r="E1420" s="632"/>
      <c r="F1420" s="632"/>
      <c r="G1420" s="632"/>
      <c r="H1420" s="632"/>
      <c r="I1420" s="633"/>
      <c r="J1420" s="633"/>
      <c r="K1420" s="633"/>
      <c r="L1420" s="633"/>
    </row>
    <row r="1421" spans="1:12" ht="15.75" customHeight="1">
      <c r="A1421" s="632"/>
      <c r="B1421" s="632"/>
      <c r="C1421" s="632"/>
      <c r="E1421" s="632"/>
      <c r="F1421" s="632"/>
      <c r="G1421" s="632"/>
      <c r="H1421" s="632"/>
      <c r="I1421" s="633"/>
      <c r="J1421" s="633"/>
      <c r="K1421" s="633"/>
      <c r="L1421" s="633"/>
    </row>
    <row r="1422" spans="1:12" ht="15.75" customHeight="1">
      <c r="A1422" s="632"/>
      <c r="B1422" s="632"/>
      <c r="C1422" s="632"/>
      <c r="E1422" s="632"/>
      <c r="F1422" s="632"/>
      <c r="G1422" s="632"/>
      <c r="H1422" s="632"/>
      <c r="I1422" s="633"/>
      <c r="J1422" s="633"/>
      <c r="K1422" s="633"/>
      <c r="L1422" s="633"/>
    </row>
    <row r="1423" spans="1:12" ht="15.75" customHeight="1">
      <c r="A1423" s="632"/>
      <c r="B1423" s="632"/>
      <c r="C1423" s="632"/>
      <c r="E1423" s="632"/>
      <c r="F1423" s="632"/>
      <c r="G1423" s="632"/>
      <c r="H1423" s="632"/>
      <c r="I1423" s="633"/>
      <c r="J1423" s="633"/>
      <c r="K1423" s="633"/>
      <c r="L1423" s="633"/>
    </row>
    <row r="1424" spans="1:12" ht="15.75" customHeight="1">
      <c r="A1424" s="632"/>
      <c r="B1424" s="632"/>
      <c r="C1424" s="632"/>
      <c r="E1424" s="632"/>
      <c r="F1424" s="632"/>
      <c r="G1424" s="632"/>
      <c r="H1424" s="632"/>
      <c r="I1424" s="633"/>
      <c r="J1424" s="633"/>
      <c r="K1424" s="633"/>
      <c r="L1424" s="633"/>
    </row>
    <row r="1425" spans="1:12" ht="15.75" customHeight="1">
      <c r="A1425" s="632"/>
      <c r="B1425" s="632"/>
      <c r="C1425" s="632"/>
      <c r="E1425" s="632"/>
      <c r="F1425" s="632"/>
      <c r="G1425" s="632"/>
      <c r="H1425" s="632"/>
      <c r="I1425" s="633"/>
      <c r="J1425" s="633"/>
      <c r="K1425" s="633"/>
      <c r="L1425" s="633"/>
    </row>
    <row r="1426" spans="1:12" ht="15.75" customHeight="1">
      <c r="A1426" s="632"/>
      <c r="B1426" s="632"/>
      <c r="C1426" s="632"/>
      <c r="E1426" s="632"/>
      <c r="F1426" s="632"/>
      <c r="G1426" s="632"/>
      <c r="H1426" s="632"/>
      <c r="I1426" s="633"/>
      <c r="J1426" s="633"/>
      <c r="K1426" s="633"/>
      <c r="L1426" s="633"/>
    </row>
    <row r="1427" spans="1:12" ht="15.75" customHeight="1">
      <c r="A1427" s="632"/>
      <c r="B1427" s="632"/>
      <c r="C1427" s="632"/>
      <c r="E1427" s="632"/>
      <c r="F1427" s="632"/>
      <c r="G1427" s="632"/>
      <c r="H1427" s="632"/>
      <c r="I1427" s="633"/>
      <c r="J1427" s="633"/>
      <c r="K1427" s="633"/>
      <c r="L1427" s="633"/>
    </row>
    <row r="1428" spans="1:12" ht="15.75" customHeight="1">
      <c r="A1428" s="632"/>
      <c r="B1428" s="632"/>
      <c r="C1428" s="632"/>
      <c r="E1428" s="632"/>
      <c r="F1428" s="632"/>
      <c r="G1428" s="632"/>
      <c r="H1428" s="632"/>
      <c r="I1428" s="633"/>
      <c r="J1428" s="633"/>
      <c r="K1428" s="633"/>
      <c r="L1428" s="633"/>
    </row>
    <row r="1429" spans="1:12" ht="15.75" customHeight="1">
      <c r="A1429" s="632"/>
      <c r="B1429" s="632"/>
      <c r="C1429" s="632"/>
      <c r="E1429" s="632"/>
      <c r="F1429" s="632"/>
      <c r="G1429" s="632"/>
      <c r="H1429" s="632"/>
      <c r="I1429" s="633"/>
      <c r="J1429" s="633"/>
      <c r="K1429" s="633"/>
      <c r="L1429" s="633"/>
    </row>
    <row r="1430" spans="1:12" ht="15.75" customHeight="1">
      <c r="A1430" s="632"/>
      <c r="B1430" s="632"/>
      <c r="C1430" s="632"/>
      <c r="E1430" s="632"/>
      <c r="F1430" s="632"/>
      <c r="G1430" s="632"/>
      <c r="H1430" s="632"/>
      <c r="I1430" s="633"/>
      <c r="J1430" s="633"/>
      <c r="K1430" s="633"/>
      <c r="L1430" s="633"/>
    </row>
    <row r="1431" spans="1:12" ht="15.75" customHeight="1">
      <c r="A1431" s="632"/>
      <c r="B1431" s="632"/>
      <c r="C1431" s="632"/>
      <c r="E1431" s="632"/>
      <c r="F1431" s="632"/>
      <c r="G1431" s="632"/>
      <c r="H1431" s="632"/>
      <c r="I1431" s="633"/>
      <c r="J1431" s="633"/>
      <c r="K1431" s="633"/>
      <c r="L1431" s="633"/>
    </row>
    <row r="1432" spans="1:12" ht="15.75" customHeight="1">
      <c r="A1432" s="632"/>
      <c r="B1432" s="632"/>
      <c r="C1432" s="632"/>
      <c r="E1432" s="632"/>
      <c r="F1432" s="632"/>
      <c r="G1432" s="632"/>
      <c r="H1432" s="632"/>
      <c r="I1432" s="633"/>
      <c r="J1432" s="633"/>
      <c r="K1432" s="633"/>
      <c r="L1432" s="633"/>
    </row>
    <row r="1433" spans="1:12" ht="15.75" customHeight="1">
      <c r="A1433" s="632"/>
      <c r="B1433" s="632"/>
      <c r="C1433" s="632"/>
      <c r="E1433" s="632"/>
      <c r="F1433" s="632"/>
      <c r="G1433" s="632"/>
      <c r="H1433" s="632"/>
      <c r="I1433" s="633"/>
      <c r="J1433" s="633"/>
      <c r="K1433" s="633"/>
      <c r="L1433" s="633"/>
    </row>
    <row r="1434" spans="1:12" ht="15.75" customHeight="1">
      <c r="A1434" s="632"/>
      <c r="B1434" s="632"/>
      <c r="C1434" s="632"/>
      <c r="E1434" s="632"/>
      <c r="F1434" s="632"/>
      <c r="G1434" s="632"/>
      <c r="H1434" s="632"/>
      <c r="I1434" s="633"/>
      <c r="J1434" s="633"/>
      <c r="K1434" s="633"/>
      <c r="L1434" s="633"/>
    </row>
    <row r="1435" spans="1:12" ht="15.75" customHeight="1">
      <c r="A1435" s="632"/>
      <c r="B1435" s="632"/>
      <c r="C1435" s="632"/>
      <c r="E1435" s="632"/>
      <c r="F1435" s="632"/>
      <c r="G1435" s="632"/>
      <c r="H1435" s="632"/>
      <c r="I1435" s="633"/>
      <c r="J1435" s="633"/>
      <c r="K1435" s="633"/>
      <c r="L1435" s="633"/>
    </row>
    <row r="1436" spans="1:12" ht="15.75" customHeight="1">
      <c r="A1436" s="632"/>
      <c r="B1436" s="632"/>
      <c r="C1436" s="632"/>
      <c r="E1436" s="632"/>
      <c r="F1436" s="632"/>
      <c r="G1436" s="632"/>
      <c r="H1436" s="632"/>
      <c r="I1436" s="633"/>
      <c r="J1436" s="633"/>
      <c r="K1436" s="633"/>
      <c r="L1436" s="633"/>
    </row>
    <row r="1437" spans="1:12" ht="15.75" customHeight="1">
      <c r="A1437" s="632"/>
      <c r="B1437" s="632"/>
      <c r="C1437" s="632"/>
      <c r="E1437" s="632"/>
      <c r="F1437" s="632"/>
      <c r="G1437" s="632"/>
      <c r="H1437" s="632"/>
      <c r="I1437" s="633"/>
      <c r="J1437" s="633"/>
      <c r="K1437" s="633"/>
      <c r="L1437" s="633"/>
    </row>
    <row r="1438" spans="1:12" ht="15.75" customHeight="1">
      <c r="A1438" s="632"/>
      <c r="B1438" s="632"/>
      <c r="C1438" s="632"/>
      <c r="E1438" s="632"/>
      <c r="F1438" s="632"/>
      <c r="G1438" s="632"/>
      <c r="H1438" s="632"/>
      <c r="I1438" s="633"/>
      <c r="J1438" s="633"/>
      <c r="K1438" s="633"/>
      <c r="L1438" s="633"/>
    </row>
    <row r="1439" spans="1:12" ht="15.75" customHeight="1">
      <c r="A1439" s="632"/>
      <c r="B1439" s="632"/>
      <c r="C1439" s="632"/>
      <c r="E1439" s="632"/>
      <c r="F1439" s="632"/>
      <c r="G1439" s="632"/>
      <c r="H1439" s="632"/>
      <c r="I1439" s="633"/>
      <c r="J1439" s="633"/>
      <c r="K1439" s="633"/>
      <c r="L1439" s="633"/>
    </row>
    <row r="1440" spans="1:12" ht="15.75" customHeight="1">
      <c r="A1440" s="632"/>
      <c r="B1440" s="632"/>
      <c r="C1440" s="632"/>
      <c r="E1440" s="632"/>
      <c r="F1440" s="632"/>
      <c r="G1440" s="632"/>
      <c r="H1440" s="632"/>
      <c r="I1440" s="633"/>
      <c r="J1440" s="633"/>
      <c r="K1440" s="633"/>
      <c r="L1440" s="633"/>
    </row>
    <row r="1441" spans="1:12" ht="15.75" customHeight="1">
      <c r="A1441" s="632"/>
      <c r="B1441" s="632"/>
      <c r="C1441" s="632"/>
      <c r="E1441" s="632"/>
      <c r="F1441" s="632"/>
      <c r="G1441" s="632"/>
      <c r="H1441" s="632"/>
      <c r="I1441" s="633"/>
      <c r="J1441" s="633"/>
      <c r="K1441" s="633"/>
      <c r="L1441" s="633"/>
    </row>
    <row r="1442" spans="1:12" ht="15.75" customHeight="1">
      <c r="A1442" s="632"/>
      <c r="B1442" s="632"/>
      <c r="C1442" s="632"/>
      <c r="E1442" s="632"/>
      <c r="F1442" s="632"/>
      <c r="G1442" s="632"/>
      <c r="H1442" s="632"/>
      <c r="I1442" s="633"/>
      <c r="J1442" s="633"/>
      <c r="K1442" s="633"/>
      <c r="L1442" s="633"/>
    </row>
    <row r="1443" spans="1:12" ht="15.75" customHeight="1">
      <c r="A1443" s="632"/>
      <c r="B1443" s="632"/>
      <c r="C1443" s="632"/>
      <c r="E1443" s="632"/>
      <c r="F1443" s="632"/>
      <c r="G1443" s="632"/>
      <c r="H1443" s="632"/>
      <c r="I1443" s="633"/>
      <c r="J1443" s="633"/>
      <c r="K1443" s="633"/>
      <c r="L1443" s="633"/>
    </row>
    <row r="1444" spans="1:12" ht="15.75" customHeight="1">
      <c r="A1444" s="632"/>
      <c r="B1444" s="632"/>
      <c r="C1444" s="632"/>
      <c r="E1444" s="632"/>
      <c r="F1444" s="632"/>
      <c r="G1444" s="632"/>
      <c r="H1444" s="632"/>
      <c r="I1444" s="633"/>
      <c r="J1444" s="633"/>
      <c r="K1444" s="633"/>
      <c r="L1444" s="633"/>
    </row>
    <row r="1445" spans="1:12" ht="15.75" customHeight="1">
      <c r="A1445" s="632"/>
      <c r="B1445" s="632"/>
      <c r="C1445" s="632"/>
      <c r="E1445" s="632"/>
      <c r="F1445" s="632"/>
      <c r="G1445" s="632"/>
      <c r="H1445" s="632"/>
      <c r="I1445" s="633"/>
      <c r="J1445" s="633"/>
      <c r="K1445" s="633"/>
      <c r="L1445" s="633"/>
    </row>
    <row r="1446" spans="1:12" ht="15.75" customHeight="1">
      <c r="A1446" s="632"/>
      <c r="B1446" s="632"/>
      <c r="C1446" s="632"/>
      <c r="E1446" s="632"/>
      <c r="F1446" s="632"/>
      <c r="G1446" s="632"/>
      <c r="H1446" s="632"/>
      <c r="I1446" s="633"/>
      <c r="J1446" s="633"/>
      <c r="K1446" s="633"/>
      <c r="L1446" s="633"/>
    </row>
    <row r="1447" spans="1:12" ht="15.75" customHeight="1">
      <c r="A1447" s="632"/>
      <c r="B1447" s="632"/>
      <c r="C1447" s="632"/>
      <c r="E1447" s="632"/>
      <c r="F1447" s="632"/>
      <c r="G1447" s="632"/>
      <c r="H1447" s="632"/>
      <c r="I1447" s="633"/>
      <c r="J1447" s="633"/>
      <c r="K1447" s="633"/>
      <c r="L1447" s="633"/>
    </row>
    <row r="1448" spans="1:12" ht="15.75" customHeight="1">
      <c r="A1448" s="632"/>
      <c r="B1448" s="632"/>
      <c r="C1448" s="632"/>
      <c r="E1448" s="632"/>
      <c r="F1448" s="632"/>
      <c r="G1448" s="632"/>
      <c r="H1448" s="632"/>
      <c r="I1448" s="633"/>
      <c r="J1448" s="633"/>
      <c r="K1448" s="633"/>
      <c r="L1448" s="633"/>
    </row>
    <row r="1449" spans="1:12" ht="15.75" customHeight="1">
      <c r="A1449" s="632"/>
      <c r="B1449" s="632"/>
      <c r="C1449" s="632"/>
      <c r="E1449" s="632"/>
      <c r="F1449" s="632"/>
      <c r="G1449" s="632"/>
      <c r="H1449" s="632"/>
      <c r="I1449" s="633"/>
      <c r="J1449" s="633"/>
      <c r="K1449" s="633"/>
      <c r="L1449" s="633"/>
    </row>
    <row r="1450" spans="1:12" ht="15.75" customHeight="1">
      <c r="A1450" s="632"/>
      <c r="B1450" s="632"/>
      <c r="C1450" s="632"/>
      <c r="E1450" s="632"/>
      <c r="F1450" s="632"/>
      <c r="G1450" s="632"/>
      <c r="H1450" s="632"/>
      <c r="I1450" s="633"/>
      <c r="J1450" s="633"/>
      <c r="K1450" s="633"/>
      <c r="L1450" s="633"/>
    </row>
    <row r="1451" spans="1:12" ht="15.75" customHeight="1">
      <c r="A1451" s="632"/>
      <c r="B1451" s="632"/>
      <c r="C1451" s="632"/>
      <c r="E1451" s="632"/>
      <c r="F1451" s="632"/>
      <c r="G1451" s="632"/>
      <c r="H1451" s="632"/>
      <c r="I1451" s="633"/>
      <c r="J1451" s="633"/>
      <c r="K1451" s="633"/>
      <c r="L1451" s="633"/>
    </row>
    <row r="1452" spans="1:12" ht="15.75" customHeight="1">
      <c r="A1452" s="632"/>
      <c r="B1452" s="632"/>
      <c r="C1452" s="632"/>
      <c r="E1452" s="632"/>
      <c r="F1452" s="632"/>
      <c r="G1452" s="632"/>
      <c r="H1452" s="632"/>
      <c r="I1452" s="633"/>
      <c r="J1452" s="633"/>
      <c r="K1452" s="633"/>
      <c r="L1452" s="633"/>
    </row>
    <row r="1453" spans="1:12" ht="15.75" customHeight="1">
      <c r="A1453" s="632"/>
      <c r="B1453" s="632"/>
      <c r="C1453" s="632"/>
      <c r="E1453" s="632"/>
      <c r="F1453" s="632"/>
      <c r="G1453" s="632"/>
      <c r="H1453" s="632"/>
      <c r="I1453" s="633"/>
      <c r="J1453" s="633"/>
      <c r="K1453" s="633"/>
      <c r="L1453" s="633"/>
    </row>
    <row r="1454" spans="1:12" ht="15.75" customHeight="1">
      <c r="A1454" s="632"/>
      <c r="B1454" s="632"/>
      <c r="C1454" s="632"/>
      <c r="E1454" s="632"/>
      <c r="F1454" s="632"/>
      <c r="G1454" s="632"/>
      <c r="H1454" s="632"/>
      <c r="I1454" s="633"/>
      <c r="J1454" s="633"/>
      <c r="K1454" s="633"/>
      <c r="L1454" s="633"/>
    </row>
    <row r="1455" spans="1:12" ht="15.75" customHeight="1">
      <c r="A1455" s="632"/>
      <c r="B1455" s="632"/>
      <c r="C1455" s="632"/>
      <c r="E1455" s="632"/>
      <c r="F1455" s="632"/>
      <c r="G1455" s="632"/>
      <c r="H1455" s="632"/>
      <c r="I1455" s="633"/>
      <c r="J1455" s="633"/>
      <c r="K1455" s="633"/>
      <c r="L1455" s="633"/>
    </row>
    <row r="1456" spans="1:12" ht="15.75" customHeight="1">
      <c r="A1456" s="632"/>
      <c r="B1456" s="632"/>
      <c r="C1456" s="632"/>
      <c r="E1456" s="632"/>
      <c r="F1456" s="632"/>
      <c r="G1456" s="632"/>
      <c r="H1456" s="632"/>
      <c r="I1456" s="633"/>
      <c r="J1456" s="633"/>
      <c r="K1456" s="633"/>
      <c r="L1456" s="633"/>
    </row>
    <row r="1457" spans="1:12" ht="15.75" customHeight="1">
      <c r="A1457" s="632"/>
      <c r="B1457" s="632"/>
      <c r="C1457" s="632"/>
      <c r="E1457" s="632"/>
      <c r="F1457" s="632"/>
      <c r="G1457" s="632"/>
      <c r="H1457" s="632"/>
      <c r="I1457" s="633"/>
      <c r="J1457" s="633"/>
      <c r="K1457" s="633"/>
      <c r="L1457" s="633"/>
    </row>
    <row r="1458" spans="1:12" ht="15.75" customHeight="1">
      <c r="A1458" s="632"/>
      <c r="B1458" s="632"/>
      <c r="C1458" s="632"/>
      <c r="E1458" s="632"/>
      <c r="F1458" s="632"/>
      <c r="G1458" s="632"/>
      <c r="H1458" s="632"/>
      <c r="I1458" s="633"/>
      <c r="J1458" s="633"/>
      <c r="K1458" s="633"/>
      <c r="L1458" s="633"/>
    </row>
    <row r="1459" spans="1:12" ht="15.75" customHeight="1">
      <c r="A1459" s="632"/>
      <c r="B1459" s="632"/>
      <c r="C1459" s="632"/>
      <c r="E1459" s="632"/>
      <c r="F1459" s="632"/>
      <c r="G1459" s="632"/>
      <c r="H1459" s="632"/>
      <c r="I1459" s="633"/>
      <c r="J1459" s="633"/>
      <c r="K1459" s="633"/>
      <c r="L1459" s="633"/>
    </row>
    <row r="1460" spans="1:12" ht="15.75" customHeight="1">
      <c r="A1460" s="632"/>
      <c r="B1460" s="632"/>
      <c r="C1460" s="632"/>
      <c r="E1460" s="632"/>
      <c r="F1460" s="632"/>
      <c r="G1460" s="632"/>
      <c r="H1460" s="632"/>
      <c r="I1460" s="633"/>
      <c r="J1460" s="633"/>
      <c r="K1460" s="633"/>
      <c r="L1460" s="633"/>
    </row>
    <row r="1461" spans="1:12" ht="15.75" customHeight="1">
      <c r="A1461" s="632"/>
      <c r="B1461" s="632"/>
      <c r="C1461" s="632"/>
      <c r="E1461" s="632"/>
      <c r="F1461" s="632"/>
      <c r="G1461" s="632"/>
      <c r="H1461" s="632"/>
      <c r="I1461" s="633"/>
      <c r="J1461" s="633"/>
      <c r="K1461" s="633"/>
      <c r="L1461" s="633"/>
    </row>
    <row r="1462" spans="1:12" ht="15.75" customHeight="1">
      <c r="A1462" s="632"/>
      <c r="B1462" s="632"/>
      <c r="C1462" s="632"/>
      <c r="E1462" s="632"/>
      <c r="F1462" s="632"/>
      <c r="G1462" s="632"/>
      <c r="H1462" s="632"/>
      <c r="I1462" s="633"/>
      <c r="J1462" s="633"/>
      <c r="K1462" s="633"/>
      <c r="L1462" s="633"/>
    </row>
    <row r="1463" spans="1:12" ht="15.75" customHeight="1">
      <c r="A1463" s="632"/>
      <c r="B1463" s="632"/>
      <c r="C1463" s="632"/>
      <c r="E1463" s="632"/>
      <c r="F1463" s="632"/>
      <c r="G1463" s="632"/>
      <c r="H1463" s="632"/>
      <c r="I1463" s="633"/>
      <c r="J1463" s="633"/>
      <c r="K1463" s="633"/>
      <c r="L1463" s="633"/>
    </row>
    <row r="1464" spans="1:12" ht="15.75" customHeight="1">
      <c r="A1464" s="632"/>
      <c r="B1464" s="632"/>
      <c r="C1464" s="632"/>
      <c r="E1464" s="632"/>
      <c r="F1464" s="632"/>
      <c r="G1464" s="632"/>
      <c r="H1464" s="632"/>
      <c r="I1464" s="633"/>
      <c r="J1464" s="633"/>
      <c r="K1464" s="633"/>
      <c r="L1464" s="633"/>
    </row>
    <row r="1465" spans="1:12" ht="15.75" customHeight="1">
      <c r="A1465" s="632"/>
      <c r="B1465" s="632"/>
      <c r="C1465" s="632"/>
      <c r="E1465" s="632"/>
      <c r="F1465" s="632"/>
      <c r="G1465" s="632"/>
      <c r="H1465" s="632"/>
      <c r="I1465" s="633"/>
      <c r="J1465" s="633"/>
      <c r="K1465" s="633"/>
      <c r="L1465" s="633"/>
    </row>
    <row r="1466" spans="1:12" ht="15.75" customHeight="1">
      <c r="A1466" s="632"/>
      <c r="B1466" s="632"/>
      <c r="C1466" s="632"/>
      <c r="E1466" s="632"/>
      <c r="F1466" s="632"/>
      <c r="G1466" s="632"/>
      <c r="H1466" s="632"/>
      <c r="I1466" s="633"/>
      <c r="J1466" s="633"/>
      <c r="K1466" s="633"/>
      <c r="L1466" s="633"/>
    </row>
    <row r="1467" spans="1:12" ht="15.75" customHeight="1">
      <c r="A1467" s="632"/>
      <c r="B1467" s="632"/>
      <c r="C1467" s="632"/>
      <c r="E1467" s="632"/>
      <c r="F1467" s="632"/>
      <c r="G1467" s="632"/>
      <c r="H1467" s="632"/>
      <c r="I1467" s="633"/>
      <c r="J1467" s="633"/>
      <c r="K1467" s="633"/>
      <c r="L1467" s="633"/>
    </row>
    <row r="1468" spans="1:12" ht="15.75" customHeight="1">
      <c r="A1468" s="632"/>
      <c r="B1468" s="632"/>
      <c r="C1468" s="632"/>
      <c r="E1468" s="632"/>
      <c r="F1468" s="632"/>
      <c r="G1468" s="632"/>
      <c r="H1468" s="632"/>
      <c r="I1468" s="633"/>
      <c r="J1468" s="633"/>
      <c r="K1468" s="633"/>
      <c r="L1468" s="633"/>
    </row>
    <row r="1469" spans="1:12" ht="15.75" customHeight="1">
      <c r="A1469" s="632"/>
      <c r="B1469" s="632"/>
      <c r="C1469" s="632"/>
      <c r="E1469" s="632"/>
      <c r="F1469" s="632"/>
      <c r="G1469" s="632"/>
      <c r="H1469" s="632"/>
      <c r="I1469" s="633"/>
      <c r="J1469" s="633"/>
      <c r="K1469" s="633"/>
      <c r="L1469" s="633"/>
    </row>
    <row r="1470" spans="1:12" ht="15.75" customHeight="1">
      <c r="A1470" s="632"/>
      <c r="B1470" s="632"/>
      <c r="C1470" s="632"/>
      <c r="E1470" s="632"/>
      <c r="F1470" s="632"/>
      <c r="G1470" s="632"/>
      <c r="H1470" s="632"/>
      <c r="I1470" s="633"/>
      <c r="J1470" s="633"/>
      <c r="K1470" s="633"/>
      <c r="L1470" s="633"/>
    </row>
    <row r="1471" spans="1:12" ht="15.75" customHeight="1">
      <c r="A1471" s="632"/>
      <c r="B1471" s="632"/>
      <c r="C1471" s="632"/>
      <c r="E1471" s="632"/>
      <c r="F1471" s="632"/>
      <c r="G1471" s="632"/>
      <c r="H1471" s="632"/>
      <c r="I1471" s="633"/>
      <c r="J1471" s="633"/>
      <c r="K1471" s="633"/>
      <c r="L1471" s="633"/>
    </row>
    <row r="1472" spans="1:12" ht="15.75" customHeight="1">
      <c r="A1472" s="632"/>
      <c r="B1472" s="632"/>
      <c r="C1472" s="632"/>
      <c r="E1472" s="632"/>
      <c r="F1472" s="632"/>
      <c r="G1472" s="632"/>
      <c r="H1472" s="632"/>
      <c r="I1472" s="633"/>
      <c r="J1472" s="633"/>
      <c r="K1472" s="633"/>
      <c r="L1472" s="633"/>
    </row>
    <row r="1473" spans="1:12" ht="15.75" customHeight="1">
      <c r="A1473" s="632"/>
      <c r="B1473" s="632"/>
      <c r="C1473" s="632"/>
      <c r="E1473" s="632"/>
      <c r="F1473" s="632"/>
      <c r="G1473" s="632"/>
      <c r="H1473" s="632"/>
      <c r="I1473" s="633"/>
      <c r="J1473" s="633"/>
      <c r="K1473" s="633"/>
      <c r="L1473" s="633"/>
    </row>
    <row r="1474" spans="1:12" ht="15.75" customHeight="1">
      <c r="A1474" s="632"/>
      <c r="B1474" s="632"/>
      <c r="C1474" s="632"/>
      <c r="E1474" s="632"/>
      <c r="F1474" s="632"/>
      <c r="G1474" s="632"/>
      <c r="H1474" s="632"/>
      <c r="I1474" s="633"/>
      <c r="J1474" s="633"/>
      <c r="K1474" s="633"/>
      <c r="L1474" s="633"/>
    </row>
    <row r="1475" spans="1:12" ht="15.75" customHeight="1">
      <c r="A1475" s="632"/>
      <c r="B1475" s="632"/>
      <c r="C1475" s="632"/>
      <c r="E1475" s="632"/>
      <c r="F1475" s="632"/>
      <c r="G1475" s="632"/>
      <c r="H1475" s="632"/>
      <c r="I1475" s="633"/>
      <c r="J1475" s="633"/>
      <c r="K1475" s="633"/>
      <c r="L1475" s="633"/>
    </row>
    <row r="1476" spans="1:12" ht="15.75" customHeight="1">
      <c r="A1476" s="632"/>
      <c r="B1476" s="632"/>
      <c r="C1476" s="632"/>
      <c r="E1476" s="632"/>
      <c r="F1476" s="632"/>
      <c r="G1476" s="632"/>
      <c r="H1476" s="632"/>
      <c r="I1476" s="633"/>
      <c r="J1476" s="633"/>
      <c r="K1476" s="633"/>
      <c r="L1476" s="633"/>
    </row>
    <row r="1477" spans="1:12" ht="15.75" customHeight="1">
      <c r="A1477" s="632"/>
      <c r="B1477" s="632"/>
      <c r="C1477" s="632"/>
      <c r="E1477" s="632"/>
      <c r="F1477" s="632"/>
      <c r="G1477" s="632"/>
      <c r="H1477" s="632"/>
      <c r="I1477" s="633"/>
      <c r="J1477" s="633"/>
      <c r="K1477" s="633"/>
      <c r="L1477" s="633"/>
    </row>
    <row r="1478" spans="1:12" ht="15.75" customHeight="1">
      <c r="A1478" s="632"/>
      <c r="B1478" s="632"/>
      <c r="C1478" s="632"/>
      <c r="E1478" s="632"/>
      <c r="F1478" s="632"/>
      <c r="G1478" s="632"/>
      <c r="H1478" s="632"/>
      <c r="I1478" s="633"/>
      <c r="J1478" s="633"/>
      <c r="K1478" s="633"/>
      <c r="L1478" s="633"/>
    </row>
    <row r="1479" spans="1:12" ht="15.75" customHeight="1">
      <c r="A1479" s="632"/>
      <c r="B1479" s="632"/>
      <c r="C1479" s="632"/>
      <c r="E1479" s="632"/>
      <c r="F1479" s="632"/>
      <c r="G1479" s="632"/>
      <c r="H1479" s="632"/>
      <c r="I1479" s="633"/>
      <c r="J1479" s="633"/>
      <c r="K1479" s="633"/>
      <c r="L1479" s="633"/>
    </row>
    <row r="1480" spans="1:12" ht="15.75" customHeight="1">
      <c r="A1480" s="632"/>
      <c r="B1480" s="632"/>
      <c r="C1480" s="632"/>
      <c r="E1480" s="632"/>
      <c r="F1480" s="632"/>
      <c r="G1480" s="632"/>
      <c r="H1480" s="632"/>
      <c r="I1480" s="633"/>
      <c r="J1480" s="633"/>
      <c r="K1480" s="633"/>
      <c r="L1480" s="633"/>
    </row>
    <row r="1481" spans="1:12" ht="15.75" customHeight="1">
      <c r="A1481" s="632"/>
      <c r="B1481" s="632"/>
      <c r="C1481" s="632"/>
      <c r="E1481" s="632"/>
      <c r="F1481" s="632"/>
      <c r="G1481" s="632"/>
      <c r="H1481" s="632"/>
      <c r="I1481" s="633"/>
      <c r="J1481" s="633"/>
      <c r="K1481" s="633"/>
      <c r="L1481" s="633"/>
    </row>
    <row r="1482" spans="1:12" ht="15.75" customHeight="1">
      <c r="A1482" s="632"/>
      <c r="B1482" s="632"/>
      <c r="C1482" s="632"/>
      <c r="E1482" s="632"/>
      <c r="F1482" s="632"/>
      <c r="G1482" s="632"/>
      <c r="H1482" s="632"/>
      <c r="I1482" s="633"/>
      <c r="J1482" s="633"/>
      <c r="K1482" s="633"/>
      <c r="L1482" s="633"/>
    </row>
    <row r="1483" spans="1:12" ht="15.75" customHeight="1">
      <c r="A1483" s="632"/>
      <c r="B1483" s="632"/>
      <c r="C1483" s="632"/>
      <c r="E1483" s="632"/>
      <c r="F1483" s="632"/>
      <c r="G1483" s="632"/>
      <c r="H1483" s="632"/>
      <c r="I1483" s="633"/>
      <c r="J1483" s="633"/>
      <c r="K1483" s="633"/>
      <c r="L1483" s="633"/>
    </row>
    <row r="1484" spans="1:12" ht="15.75" customHeight="1">
      <c r="A1484" s="632"/>
      <c r="B1484" s="632"/>
      <c r="C1484" s="632"/>
      <c r="E1484" s="632"/>
      <c r="F1484" s="632"/>
      <c r="G1484" s="632"/>
      <c r="H1484" s="632"/>
      <c r="I1484" s="633"/>
      <c r="J1484" s="633"/>
      <c r="K1484" s="633"/>
      <c r="L1484" s="633"/>
    </row>
    <row r="1485" spans="1:12" ht="15.75" customHeight="1">
      <c r="A1485" s="632"/>
      <c r="B1485" s="632"/>
      <c r="C1485" s="632"/>
      <c r="E1485" s="632"/>
      <c r="F1485" s="632"/>
      <c r="G1485" s="632"/>
      <c r="H1485" s="632"/>
      <c r="I1485" s="633"/>
      <c r="J1485" s="633"/>
      <c r="K1485" s="633"/>
      <c r="L1485" s="633"/>
    </row>
    <row r="1486" spans="1:12" ht="15.75" customHeight="1">
      <c r="A1486" s="632"/>
      <c r="B1486" s="632"/>
      <c r="C1486" s="632"/>
      <c r="E1486" s="632"/>
      <c r="F1486" s="632"/>
      <c r="G1486" s="632"/>
      <c r="H1486" s="632"/>
      <c r="I1486" s="633"/>
      <c r="J1486" s="633"/>
      <c r="K1486" s="633"/>
      <c r="L1486" s="633"/>
    </row>
    <row r="1487" spans="1:12" ht="15.75" customHeight="1">
      <c r="A1487" s="632"/>
      <c r="B1487" s="632"/>
      <c r="C1487" s="632"/>
      <c r="E1487" s="632"/>
      <c r="F1487" s="632"/>
      <c r="G1487" s="632"/>
      <c r="H1487" s="632"/>
      <c r="I1487" s="633"/>
      <c r="J1487" s="633"/>
      <c r="K1487" s="633"/>
      <c r="L1487" s="633"/>
    </row>
    <row r="1488" spans="1:12" ht="15.75" customHeight="1">
      <c r="A1488" s="632"/>
      <c r="B1488" s="632"/>
      <c r="C1488" s="632"/>
      <c r="E1488" s="632"/>
      <c r="F1488" s="632"/>
      <c r="G1488" s="632"/>
      <c r="H1488" s="632"/>
      <c r="I1488" s="633"/>
      <c r="J1488" s="633"/>
      <c r="K1488" s="633"/>
      <c r="L1488" s="633"/>
    </row>
    <row r="1489" spans="1:12" ht="15.75" customHeight="1">
      <c r="A1489" s="632"/>
      <c r="B1489" s="632"/>
      <c r="C1489" s="632"/>
      <c r="E1489" s="632"/>
      <c r="F1489" s="632"/>
      <c r="G1489" s="632"/>
      <c r="H1489" s="632"/>
      <c r="I1489" s="633"/>
      <c r="J1489" s="633"/>
      <c r="K1489" s="633"/>
      <c r="L1489" s="633"/>
    </row>
    <row r="1490" spans="1:12" ht="15.75" customHeight="1">
      <c r="A1490" s="632"/>
      <c r="B1490" s="632"/>
      <c r="C1490" s="632"/>
      <c r="E1490" s="632"/>
      <c r="F1490" s="632"/>
      <c r="G1490" s="632"/>
      <c r="H1490" s="632"/>
      <c r="I1490" s="633"/>
      <c r="J1490" s="633"/>
      <c r="K1490" s="633"/>
      <c r="L1490" s="633"/>
    </row>
    <row r="1491" spans="1:12" ht="15.75" customHeight="1">
      <c r="A1491" s="632"/>
      <c r="B1491" s="632"/>
      <c r="C1491" s="632"/>
      <c r="E1491" s="632"/>
      <c r="F1491" s="632"/>
      <c r="G1491" s="632"/>
      <c r="H1491" s="632"/>
      <c r="I1491" s="633"/>
      <c r="J1491" s="633"/>
      <c r="K1491" s="633"/>
      <c r="L1491" s="633"/>
    </row>
    <row r="1492" spans="1:12" ht="15.75" customHeight="1">
      <c r="A1492" s="632"/>
      <c r="B1492" s="632"/>
      <c r="C1492" s="632"/>
      <c r="E1492" s="632"/>
      <c r="F1492" s="632"/>
      <c r="G1492" s="632"/>
      <c r="H1492" s="632"/>
      <c r="I1492" s="633"/>
      <c r="J1492" s="633"/>
      <c r="K1492" s="633"/>
      <c r="L1492" s="633"/>
    </row>
    <row r="1493" spans="1:12" ht="15.75" customHeight="1">
      <c r="A1493" s="632"/>
      <c r="B1493" s="632"/>
      <c r="C1493" s="632"/>
      <c r="E1493" s="632"/>
      <c r="F1493" s="632"/>
      <c r="G1493" s="632"/>
      <c r="H1493" s="632"/>
      <c r="I1493" s="633"/>
      <c r="J1493" s="633"/>
      <c r="K1493" s="633"/>
      <c r="L1493" s="633"/>
    </row>
    <row r="1494" spans="1:12" ht="15.75" customHeight="1">
      <c r="A1494" s="632"/>
      <c r="B1494" s="632"/>
      <c r="C1494" s="632"/>
      <c r="E1494" s="632"/>
      <c r="F1494" s="632"/>
      <c r="G1494" s="632"/>
      <c r="H1494" s="632"/>
      <c r="I1494" s="633"/>
      <c r="J1494" s="633"/>
      <c r="K1494" s="633"/>
      <c r="L1494" s="633"/>
    </row>
    <row r="1495" spans="1:12" ht="15.75" customHeight="1">
      <c r="A1495" s="632"/>
      <c r="B1495" s="632"/>
      <c r="C1495" s="632"/>
      <c r="E1495" s="632"/>
      <c r="F1495" s="632"/>
      <c r="G1495" s="632"/>
      <c r="H1495" s="632"/>
      <c r="I1495" s="633"/>
      <c r="J1495" s="633"/>
      <c r="K1495" s="633"/>
      <c r="L1495" s="633"/>
    </row>
    <row r="1496" spans="1:12" ht="15.75" customHeight="1">
      <c r="A1496" s="632"/>
      <c r="B1496" s="632"/>
      <c r="C1496" s="632"/>
      <c r="E1496" s="632"/>
      <c r="F1496" s="632"/>
      <c r="G1496" s="632"/>
      <c r="H1496" s="632"/>
      <c r="I1496" s="633"/>
      <c r="J1496" s="633"/>
      <c r="K1496" s="633"/>
      <c r="L1496" s="633"/>
    </row>
    <row r="1497" spans="1:12" ht="15.75" customHeight="1">
      <c r="A1497" s="632"/>
      <c r="B1497" s="632"/>
      <c r="C1497" s="632"/>
      <c r="E1497" s="632"/>
      <c r="F1497" s="632"/>
      <c r="G1497" s="632"/>
      <c r="H1497" s="632"/>
      <c r="I1497" s="633"/>
      <c r="J1497" s="633"/>
      <c r="K1497" s="633"/>
      <c r="L1497" s="633"/>
    </row>
    <row r="1498" spans="1:12" ht="15.75" customHeight="1">
      <c r="A1498" s="632"/>
      <c r="B1498" s="632"/>
      <c r="C1498" s="632"/>
      <c r="E1498" s="632"/>
      <c r="F1498" s="632"/>
      <c r="G1498" s="632"/>
      <c r="H1498" s="632"/>
      <c r="I1498" s="633"/>
      <c r="J1498" s="633"/>
      <c r="K1498" s="633"/>
      <c r="L1498" s="633"/>
    </row>
    <row r="1499" spans="1:12" ht="15.75" customHeight="1">
      <c r="A1499" s="632"/>
      <c r="B1499" s="632"/>
      <c r="C1499" s="632"/>
      <c r="E1499" s="632"/>
      <c r="F1499" s="632"/>
      <c r="G1499" s="632"/>
      <c r="H1499" s="632"/>
      <c r="I1499" s="633"/>
      <c r="J1499" s="633"/>
      <c r="K1499" s="633"/>
      <c r="L1499" s="633"/>
    </row>
    <row r="1500" spans="1:12" ht="15.75" customHeight="1">
      <c r="A1500" s="632"/>
      <c r="B1500" s="632"/>
      <c r="C1500" s="632"/>
      <c r="E1500" s="632"/>
      <c r="F1500" s="632"/>
      <c r="G1500" s="632"/>
      <c r="H1500" s="632"/>
      <c r="I1500" s="633"/>
      <c r="J1500" s="633"/>
      <c r="K1500" s="633"/>
      <c r="L1500" s="633"/>
    </row>
    <row r="1501" spans="1:12" ht="15.75" customHeight="1">
      <c r="A1501" s="632"/>
      <c r="B1501" s="632"/>
      <c r="C1501" s="632"/>
      <c r="E1501" s="632"/>
      <c r="F1501" s="632"/>
      <c r="G1501" s="632"/>
      <c r="H1501" s="632"/>
      <c r="I1501" s="633"/>
      <c r="J1501" s="633"/>
      <c r="K1501" s="633"/>
      <c r="L1501" s="633"/>
    </row>
    <row r="1502" spans="1:12" ht="15.75" customHeight="1">
      <c r="A1502" s="632"/>
      <c r="B1502" s="632"/>
      <c r="C1502" s="632"/>
      <c r="E1502" s="632"/>
      <c r="F1502" s="632"/>
      <c r="G1502" s="632"/>
      <c r="H1502" s="632"/>
      <c r="I1502" s="633"/>
      <c r="J1502" s="633"/>
      <c r="K1502" s="633"/>
      <c r="L1502" s="633"/>
    </row>
    <row r="1503" spans="1:12" ht="15.75" customHeight="1">
      <c r="A1503" s="632"/>
      <c r="B1503" s="632"/>
      <c r="C1503" s="632"/>
      <c r="E1503" s="632"/>
      <c r="F1503" s="632"/>
      <c r="G1503" s="632"/>
      <c r="H1503" s="632"/>
      <c r="I1503" s="633"/>
      <c r="J1503" s="633"/>
      <c r="K1503" s="633"/>
      <c r="L1503" s="633"/>
    </row>
    <row r="1504" spans="1:12" ht="15.75" customHeight="1">
      <c r="A1504" s="632"/>
      <c r="B1504" s="632"/>
      <c r="C1504" s="632"/>
      <c r="E1504" s="632"/>
      <c r="F1504" s="632"/>
      <c r="G1504" s="632"/>
      <c r="H1504" s="632"/>
      <c r="I1504" s="633"/>
      <c r="J1504" s="633"/>
      <c r="K1504" s="633"/>
      <c r="L1504" s="633"/>
    </row>
    <row r="1505" spans="1:12" ht="15.75" customHeight="1">
      <c r="A1505" s="632"/>
      <c r="B1505" s="632"/>
      <c r="C1505" s="632"/>
      <c r="E1505" s="632"/>
      <c r="F1505" s="632"/>
      <c r="G1505" s="632"/>
      <c r="H1505" s="632"/>
      <c r="I1505" s="633"/>
      <c r="J1505" s="633"/>
      <c r="K1505" s="633"/>
      <c r="L1505" s="633"/>
    </row>
    <row r="1506" spans="1:12" ht="15.75" customHeight="1">
      <c r="A1506" s="632"/>
      <c r="B1506" s="632"/>
      <c r="C1506" s="632"/>
      <c r="E1506" s="632"/>
      <c r="F1506" s="632"/>
      <c r="G1506" s="632"/>
      <c r="H1506" s="632"/>
      <c r="I1506" s="633"/>
      <c r="J1506" s="633"/>
      <c r="K1506" s="633"/>
      <c r="L1506" s="633"/>
    </row>
    <row r="1507" spans="1:12" ht="15.75" customHeight="1">
      <c r="A1507" s="632"/>
      <c r="B1507" s="632"/>
      <c r="C1507" s="632"/>
      <c r="E1507" s="632"/>
      <c r="F1507" s="632"/>
      <c r="G1507" s="632"/>
      <c r="H1507" s="632"/>
      <c r="I1507" s="633"/>
      <c r="J1507" s="633"/>
      <c r="K1507" s="633"/>
      <c r="L1507" s="633"/>
    </row>
    <row r="1508" spans="1:12" ht="15.75" customHeight="1">
      <c r="A1508" s="632"/>
      <c r="B1508" s="632"/>
      <c r="C1508" s="632"/>
      <c r="E1508" s="632"/>
      <c r="F1508" s="632"/>
      <c r="G1508" s="632"/>
      <c r="H1508" s="632"/>
      <c r="I1508" s="633"/>
      <c r="J1508" s="633"/>
      <c r="K1508" s="633"/>
      <c r="L1508" s="633"/>
    </row>
    <row r="1509" spans="1:12" ht="15.75" customHeight="1">
      <c r="A1509" s="632"/>
      <c r="B1509" s="632"/>
      <c r="C1509" s="632"/>
      <c r="E1509" s="632"/>
      <c r="F1509" s="632"/>
      <c r="G1509" s="632"/>
      <c r="H1509" s="632"/>
      <c r="I1509" s="633"/>
      <c r="J1509" s="633"/>
      <c r="K1509" s="633"/>
      <c r="L1509" s="633"/>
    </row>
    <row r="1510" spans="1:12" ht="15.75" customHeight="1">
      <c r="A1510" s="632"/>
      <c r="B1510" s="632"/>
      <c r="C1510" s="632"/>
      <c r="E1510" s="632"/>
      <c r="F1510" s="632"/>
      <c r="G1510" s="632"/>
      <c r="H1510" s="632"/>
      <c r="I1510" s="633"/>
      <c r="J1510" s="633"/>
      <c r="K1510" s="633"/>
      <c r="L1510" s="633"/>
    </row>
    <row r="1511" spans="1:12" ht="15.75" customHeight="1">
      <c r="A1511" s="632"/>
      <c r="B1511" s="632"/>
      <c r="C1511" s="632"/>
      <c r="E1511" s="632"/>
      <c r="F1511" s="632"/>
      <c r="G1511" s="632"/>
      <c r="H1511" s="632"/>
      <c r="I1511" s="633"/>
      <c r="J1511" s="633"/>
      <c r="K1511" s="633"/>
      <c r="L1511" s="633"/>
    </row>
    <row r="1512" spans="1:12" ht="15.75" customHeight="1">
      <c r="A1512" s="632"/>
      <c r="B1512" s="632"/>
      <c r="C1512" s="632"/>
      <c r="E1512" s="632"/>
      <c r="F1512" s="632"/>
      <c r="G1512" s="632"/>
      <c r="H1512" s="632"/>
      <c r="I1512" s="633"/>
      <c r="J1512" s="633"/>
      <c r="K1512" s="633"/>
      <c r="L1512" s="633"/>
    </row>
    <row r="1513" spans="1:12" ht="15.75" customHeight="1">
      <c r="A1513" s="632"/>
      <c r="B1513" s="632"/>
      <c r="C1513" s="632"/>
      <c r="E1513" s="632"/>
      <c r="F1513" s="632"/>
      <c r="G1513" s="632"/>
      <c r="H1513" s="632"/>
      <c r="I1513" s="633"/>
      <c r="J1513" s="633"/>
      <c r="K1513" s="633"/>
      <c r="L1513" s="633"/>
    </row>
    <row r="1514" spans="1:12" ht="15.75" customHeight="1">
      <c r="A1514" s="632"/>
      <c r="B1514" s="632"/>
      <c r="C1514" s="632"/>
      <c r="E1514" s="632"/>
      <c r="F1514" s="632"/>
      <c r="G1514" s="632"/>
      <c r="H1514" s="632"/>
      <c r="I1514" s="633"/>
      <c r="J1514" s="633"/>
      <c r="K1514" s="633"/>
      <c r="L1514" s="633"/>
    </row>
    <row r="1515" spans="1:12" ht="15.75" customHeight="1">
      <c r="A1515" s="632"/>
      <c r="B1515" s="632"/>
      <c r="C1515" s="632"/>
      <c r="E1515" s="632"/>
      <c r="F1515" s="632"/>
      <c r="G1515" s="632"/>
      <c r="H1515" s="632"/>
      <c r="I1515" s="633"/>
      <c r="J1515" s="633"/>
      <c r="K1515" s="633"/>
      <c r="L1515" s="633"/>
    </row>
    <row r="1516" spans="1:12" ht="15.75" customHeight="1">
      <c r="A1516" s="632"/>
      <c r="B1516" s="632"/>
      <c r="C1516" s="632"/>
      <c r="E1516" s="632"/>
      <c r="F1516" s="632"/>
      <c r="G1516" s="632"/>
      <c r="H1516" s="632"/>
      <c r="I1516" s="633"/>
      <c r="J1516" s="633"/>
      <c r="K1516" s="633"/>
      <c r="L1516" s="633"/>
    </row>
    <row r="1517" spans="1:12" ht="15.75" customHeight="1">
      <c r="A1517" s="632"/>
      <c r="B1517" s="632"/>
      <c r="C1517" s="632"/>
      <c r="E1517" s="632"/>
      <c r="F1517" s="632"/>
      <c r="G1517" s="632"/>
      <c r="H1517" s="632"/>
      <c r="I1517" s="633"/>
      <c r="J1517" s="633"/>
      <c r="K1517" s="633"/>
      <c r="L1517" s="633"/>
    </row>
    <row r="1518" spans="1:12" ht="15.75" customHeight="1">
      <c r="A1518" s="632"/>
      <c r="B1518" s="632"/>
      <c r="C1518" s="632"/>
      <c r="E1518" s="632"/>
      <c r="F1518" s="632"/>
      <c r="G1518" s="632"/>
      <c r="H1518" s="632"/>
      <c r="I1518" s="633"/>
      <c r="J1518" s="633"/>
      <c r="K1518" s="633"/>
      <c r="L1518" s="633"/>
    </row>
    <row r="1519" spans="1:12" ht="15.75" customHeight="1">
      <c r="A1519" s="632"/>
      <c r="B1519" s="632"/>
      <c r="C1519" s="632"/>
      <c r="E1519" s="632"/>
      <c r="F1519" s="632"/>
      <c r="G1519" s="632"/>
      <c r="H1519" s="632"/>
      <c r="I1519" s="633"/>
      <c r="J1519" s="633"/>
      <c r="K1519" s="633"/>
      <c r="L1519" s="633"/>
    </row>
    <row r="1520" spans="1:12" ht="15.75" customHeight="1">
      <c r="A1520" s="632"/>
      <c r="B1520" s="632"/>
      <c r="C1520" s="632"/>
      <c r="E1520" s="632"/>
      <c r="F1520" s="632"/>
      <c r="G1520" s="632"/>
      <c r="H1520" s="632"/>
      <c r="I1520" s="633"/>
      <c r="J1520" s="633"/>
      <c r="K1520" s="633"/>
      <c r="L1520" s="633"/>
    </row>
    <row r="1521" spans="1:12" ht="15.75" customHeight="1">
      <c r="A1521" s="632"/>
      <c r="B1521" s="632"/>
      <c r="C1521" s="632"/>
      <c r="E1521" s="632"/>
      <c r="F1521" s="632"/>
      <c r="G1521" s="632"/>
      <c r="H1521" s="632"/>
      <c r="I1521" s="633"/>
      <c r="J1521" s="633"/>
      <c r="K1521" s="633"/>
      <c r="L1521" s="633"/>
    </row>
    <row r="1522" spans="1:12" ht="15.75" customHeight="1">
      <c r="A1522" s="632"/>
      <c r="B1522" s="632"/>
      <c r="C1522" s="632"/>
      <c r="E1522" s="632"/>
      <c r="F1522" s="632"/>
      <c r="G1522" s="632"/>
      <c r="H1522" s="632"/>
      <c r="I1522" s="633"/>
      <c r="J1522" s="633"/>
      <c r="K1522" s="633"/>
      <c r="L1522" s="633"/>
    </row>
    <row r="1523" spans="1:12" ht="15.75" customHeight="1">
      <c r="A1523" s="632"/>
      <c r="B1523" s="632"/>
      <c r="C1523" s="632"/>
      <c r="E1523" s="632"/>
      <c r="F1523" s="632"/>
      <c r="G1523" s="632"/>
      <c r="H1523" s="632"/>
      <c r="I1523" s="633"/>
      <c r="J1523" s="633"/>
      <c r="K1523" s="633"/>
      <c r="L1523" s="633"/>
    </row>
    <row r="1524" spans="1:12" ht="15.75" customHeight="1">
      <c r="A1524" s="632"/>
      <c r="B1524" s="632"/>
      <c r="C1524" s="632"/>
      <c r="E1524" s="632"/>
      <c r="F1524" s="632"/>
      <c r="G1524" s="632"/>
      <c r="H1524" s="632"/>
      <c r="I1524" s="633"/>
      <c r="J1524" s="633"/>
      <c r="K1524" s="633"/>
      <c r="L1524" s="633"/>
    </row>
    <row r="1525" spans="1:12" ht="15.75" customHeight="1">
      <c r="A1525" s="632"/>
      <c r="B1525" s="632"/>
      <c r="C1525" s="632"/>
      <c r="E1525" s="632"/>
      <c r="F1525" s="632"/>
      <c r="G1525" s="632"/>
      <c r="H1525" s="632"/>
      <c r="I1525" s="633"/>
      <c r="J1525" s="633"/>
      <c r="K1525" s="633"/>
      <c r="L1525" s="633"/>
    </row>
    <row r="1526" spans="1:12" ht="15.75" customHeight="1">
      <c r="A1526" s="632"/>
      <c r="B1526" s="632"/>
      <c r="C1526" s="632"/>
      <c r="E1526" s="632"/>
      <c r="F1526" s="632"/>
      <c r="G1526" s="632"/>
      <c r="H1526" s="632"/>
      <c r="I1526" s="633"/>
      <c r="J1526" s="633"/>
      <c r="K1526" s="633"/>
      <c r="L1526" s="633"/>
    </row>
    <row r="1527" spans="1:12" ht="15.75" customHeight="1">
      <c r="A1527" s="632"/>
      <c r="B1527" s="632"/>
      <c r="C1527" s="632"/>
      <c r="E1527" s="632"/>
      <c r="F1527" s="632"/>
      <c r="G1527" s="632"/>
      <c r="H1527" s="632"/>
      <c r="I1527" s="633"/>
      <c r="J1527" s="633"/>
      <c r="K1527" s="633"/>
      <c r="L1527" s="633"/>
    </row>
    <row r="1528" spans="1:12" ht="15.75" customHeight="1">
      <c r="A1528" s="632"/>
      <c r="B1528" s="632"/>
      <c r="C1528" s="632"/>
      <c r="E1528" s="632"/>
      <c r="F1528" s="632"/>
      <c r="G1528" s="632"/>
      <c r="H1528" s="632"/>
      <c r="I1528" s="633"/>
      <c r="J1528" s="633"/>
      <c r="K1528" s="633"/>
      <c r="L1528" s="633"/>
    </row>
    <row r="1529" spans="1:12" ht="15.75" customHeight="1">
      <c r="A1529" s="632"/>
      <c r="B1529" s="632"/>
      <c r="C1529" s="632"/>
      <c r="E1529" s="632"/>
      <c r="F1529" s="632"/>
      <c r="G1529" s="632"/>
      <c r="H1529" s="632"/>
      <c r="I1529" s="633"/>
      <c r="J1529" s="633"/>
      <c r="K1529" s="633"/>
      <c r="L1529" s="633"/>
    </row>
    <row r="1530" spans="1:12" ht="15.75" customHeight="1">
      <c r="A1530" s="632"/>
      <c r="B1530" s="632"/>
      <c r="C1530" s="632"/>
      <c r="E1530" s="632"/>
      <c r="F1530" s="632"/>
      <c r="G1530" s="632"/>
      <c r="H1530" s="632"/>
      <c r="I1530" s="633"/>
      <c r="J1530" s="633"/>
      <c r="K1530" s="633"/>
      <c r="L1530" s="633"/>
    </row>
    <row r="1531" spans="1:12" ht="15.75" customHeight="1">
      <c r="A1531" s="632"/>
      <c r="B1531" s="632"/>
      <c r="C1531" s="632"/>
      <c r="E1531" s="632"/>
      <c r="F1531" s="632"/>
      <c r="G1531" s="632"/>
      <c r="H1531" s="632"/>
      <c r="I1531" s="633"/>
      <c r="J1531" s="633"/>
      <c r="K1531" s="633"/>
      <c r="L1531" s="633"/>
    </row>
    <row r="1532" spans="1:12" ht="15.75" customHeight="1">
      <c r="A1532" s="632"/>
      <c r="B1532" s="632"/>
      <c r="C1532" s="632"/>
      <c r="E1532" s="632"/>
      <c r="F1532" s="632"/>
      <c r="G1532" s="632"/>
      <c r="H1532" s="632"/>
      <c r="I1532" s="633"/>
      <c r="J1532" s="633"/>
      <c r="K1532" s="633"/>
      <c r="L1532" s="633"/>
    </row>
    <row r="1533" spans="1:12" ht="15.75" customHeight="1">
      <c r="A1533" s="632"/>
      <c r="B1533" s="632"/>
      <c r="C1533" s="632"/>
      <c r="E1533" s="632"/>
      <c r="F1533" s="632"/>
      <c r="G1533" s="632"/>
      <c r="H1533" s="632"/>
      <c r="I1533" s="633"/>
      <c r="J1533" s="633"/>
      <c r="K1533" s="633"/>
      <c r="L1533" s="633"/>
    </row>
    <row r="1534" spans="1:12" ht="15.75" customHeight="1">
      <c r="A1534" s="632"/>
      <c r="B1534" s="632"/>
      <c r="C1534" s="632"/>
      <c r="E1534" s="632"/>
      <c r="F1534" s="632"/>
      <c r="G1534" s="632"/>
      <c r="H1534" s="632"/>
      <c r="I1534" s="633"/>
      <c r="J1534" s="633"/>
      <c r="K1534" s="633"/>
      <c r="L1534" s="633"/>
    </row>
    <row r="1535" spans="1:12" ht="15.75" customHeight="1">
      <c r="A1535" s="632"/>
      <c r="B1535" s="632"/>
      <c r="C1535" s="632"/>
      <c r="E1535" s="632"/>
      <c r="F1535" s="632"/>
      <c r="G1535" s="632"/>
      <c r="H1535" s="632"/>
      <c r="I1535" s="633"/>
      <c r="J1535" s="633"/>
      <c r="K1535" s="633"/>
      <c r="L1535" s="633"/>
    </row>
    <row r="1536" spans="1:12" ht="15.75" customHeight="1">
      <c r="A1536" s="632"/>
      <c r="B1536" s="632"/>
      <c r="C1536" s="632"/>
      <c r="E1536" s="632"/>
      <c r="F1536" s="632"/>
      <c r="G1536" s="632"/>
      <c r="H1536" s="632"/>
      <c r="I1536" s="633"/>
      <c r="J1536" s="633"/>
      <c r="K1536" s="633"/>
      <c r="L1536" s="633"/>
    </row>
    <row r="1537" spans="1:12" ht="15.75" customHeight="1">
      <c r="A1537" s="632"/>
      <c r="B1537" s="632"/>
      <c r="C1537" s="632"/>
      <c r="E1537" s="632"/>
      <c r="F1537" s="632"/>
      <c r="G1537" s="632"/>
      <c r="H1537" s="632"/>
      <c r="I1537" s="633"/>
      <c r="J1537" s="633"/>
      <c r="K1537" s="633"/>
      <c r="L1537" s="633"/>
    </row>
    <row r="1538" spans="1:12" ht="15.75" customHeight="1">
      <c r="A1538" s="632"/>
      <c r="B1538" s="632"/>
      <c r="C1538" s="632"/>
      <c r="E1538" s="632"/>
      <c r="F1538" s="632"/>
      <c r="G1538" s="632"/>
      <c r="H1538" s="632"/>
      <c r="I1538" s="633"/>
      <c r="J1538" s="633"/>
      <c r="K1538" s="633"/>
      <c r="L1538" s="633"/>
    </row>
    <row r="1539" spans="1:12" ht="15.75" customHeight="1">
      <c r="A1539" s="632"/>
      <c r="B1539" s="632"/>
      <c r="C1539" s="632"/>
      <c r="E1539" s="632"/>
      <c r="F1539" s="632"/>
      <c r="G1539" s="632"/>
      <c r="H1539" s="632"/>
      <c r="I1539" s="633"/>
      <c r="J1539" s="633"/>
      <c r="K1539" s="633"/>
      <c r="L1539" s="633"/>
    </row>
    <row r="1540" spans="1:12" ht="15.75" customHeight="1">
      <c r="A1540" s="632"/>
      <c r="B1540" s="632"/>
      <c r="C1540" s="632"/>
      <c r="E1540" s="632"/>
      <c r="F1540" s="632"/>
      <c r="G1540" s="632"/>
      <c r="H1540" s="632"/>
      <c r="I1540" s="633"/>
      <c r="J1540" s="633"/>
      <c r="K1540" s="633"/>
      <c r="L1540" s="633"/>
    </row>
    <row r="1541" spans="1:12" ht="15.75" customHeight="1">
      <c r="A1541" s="632"/>
      <c r="B1541" s="632"/>
      <c r="C1541" s="632"/>
      <c r="E1541" s="632"/>
      <c r="F1541" s="632"/>
      <c r="G1541" s="632"/>
      <c r="H1541" s="632"/>
      <c r="I1541" s="633"/>
      <c r="J1541" s="633"/>
      <c r="K1541" s="633"/>
      <c r="L1541" s="633"/>
    </row>
    <row r="1542" spans="1:12" ht="15.75" customHeight="1">
      <c r="A1542" s="632"/>
      <c r="B1542" s="632"/>
      <c r="C1542" s="632"/>
      <c r="E1542" s="632"/>
      <c r="F1542" s="632"/>
      <c r="G1542" s="632"/>
      <c r="H1542" s="632"/>
      <c r="I1542" s="633"/>
      <c r="J1542" s="633"/>
      <c r="K1542" s="633"/>
      <c r="L1542" s="633"/>
    </row>
    <row r="1543" spans="1:12" ht="15.75" customHeight="1">
      <c r="A1543" s="632"/>
      <c r="B1543" s="632"/>
      <c r="C1543" s="632"/>
      <c r="E1543" s="632"/>
      <c r="F1543" s="632"/>
      <c r="G1543" s="632"/>
      <c r="H1543" s="632"/>
      <c r="I1543" s="633"/>
      <c r="J1543" s="633"/>
      <c r="K1543" s="633"/>
      <c r="L1543" s="633"/>
    </row>
    <row r="1544" spans="1:12" ht="15.75" customHeight="1">
      <c r="A1544" s="632"/>
      <c r="B1544" s="632"/>
      <c r="C1544" s="632"/>
      <c r="E1544" s="632"/>
      <c r="F1544" s="632"/>
      <c r="G1544" s="632"/>
      <c r="H1544" s="632"/>
      <c r="I1544" s="633"/>
      <c r="J1544" s="633"/>
      <c r="K1544" s="633"/>
      <c r="L1544" s="633"/>
    </row>
    <row r="1545" spans="1:12" ht="15.75" customHeight="1">
      <c r="A1545" s="632"/>
      <c r="B1545" s="632"/>
      <c r="C1545" s="632"/>
      <c r="E1545" s="632"/>
      <c r="F1545" s="632"/>
      <c r="G1545" s="632"/>
      <c r="H1545" s="632"/>
      <c r="I1545" s="633"/>
      <c r="J1545" s="633"/>
      <c r="K1545" s="633"/>
      <c r="L1545" s="633"/>
    </row>
    <row r="1546" spans="1:12" ht="15.75" customHeight="1">
      <c r="A1546" s="632"/>
      <c r="B1546" s="632"/>
      <c r="C1546" s="632"/>
      <c r="E1546" s="632"/>
      <c r="F1546" s="632"/>
      <c r="G1546" s="632"/>
      <c r="H1546" s="632"/>
      <c r="I1546" s="633"/>
      <c r="J1546" s="633"/>
      <c r="K1546" s="633"/>
      <c r="L1546" s="633"/>
    </row>
    <row r="1547" spans="1:12" ht="15.75" customHeight="1">
      <c r="A1547" s="632"/>
      <c r="B1547" s="632"/>
      <c r="C1547" s="632"/>
      <c r="E1547" s="632"/>
      <c r="F1547" s="632"/>
      <c r="G1547" s="632"/>
      <c r="H1547" s="632"/>
      <c r="I1547" s="633"/>
      <c r="J1547" s="633"/>
      <c r="K1547" s="633"/>
      <c r="L1547" s="633"/>
    </row>
    <row r="1548" spans="1:12" ht="15.75" customHeight="1">
      <c r="A1548" s="632"/>
      <c r="B1548" s="632"/>
      <c r="C1548" s="632"/>
      <c r="E1548" s="632"/>
      <c r="F1548" s="632"/>
      <c r="G1548" s="632"/>
      <c r="H1548" s="632"/>
      <c r="I1548" s="633"/>
      <c r="J1548" s="633"/>
      <c r="K1548" s="633"/>
      <c r="L1548" s="633"/>
    </row>
    <row r="1549" spans="1:12" ht="15.75" customHeight="1">
      <c r="A1549" s="632"/>
      <c r="B1549" s="632"/>
      <c r="C1549" s="632"/>
      <c r="E1549" s="632"/>
      <c r="F1549" s="632"/>
      <c r="G1549" s="632"/>
      <c r="H1549" s="632"/>
      <c r="I1549" s="633"/>
      <c r="J1549" s="633"/>
      <c r="K1549" s="633"/>
      <c r="L1549" s="633"/>
    </row>
    <row r="1550" spans="1:12" ht="15.75" customHeight="1">
      <c r="A1550" s="632"/>
      <c r="B1550" s="632"/>
      <c r="C1550" s="632"/>
      <c r="E1550" s="632"/>
      <c r="F1550" s="632"/>
      <c r="G1550" s="632"/>
      <c r="H1550" s="632"/>
      <c r="I1550" s="633"/>
      <c r="J1550" s="633"/>
      <c r="K1550" s="633"/>
      <c r="L1550" s="633"/>
    </row>
    <row r="1551" spans="1:12" ht="15.75" customHeight="1">
      <c r="A1551" s="632"/>
      <c r="B1551" s="632"/>
      <c r="C1551" s="632"/>
      <c r="E1551" s="632"/>
      <c r="F1551" s="632"/>
      <c r="G1551" s="632"/>
      <c r="H1551" s="632"/>
      <c r="I1551" s="633"/>
      <c r="J1551" s="633"/>
      <c r="K1551" s="633"/>
      <c r="L1551" s="633"/>
    </row>
    <row r="1552" spans="1:12" ht="15.75" customHeight="1">
      <c r="A1552" s="632"/>
      <c r="B1552" s="632"/>
      <c r="C1552" s="632"/>
      <c r="E1552" s="632"/>
      <c r="F1552" s="632"/>
      <c r="G1552" s="632"/>
      <c r="H1552" s="632"/>
      <c r="I1552" s="633"/>
      <c r="J1552" s="633"/>
      <c r="K1552" s="633"/>
      <c r="L1552" s="633"/>
    </row>
    <row r="1553" spans="1:12" ht="15.75" customHeight="1">
      <c r="A1553" s="632"/>
      <c r="B1553" s="632"/>
      <c r="C1553" s="632"/>
      <c r="E1553" s="632"/>
      <c r="F1553" s="632"/>
      <c r="G1553" s="632"/>
      <c r="H1553" s="632"/>
      <c r="I1553" s="633"/>
      <c r="J1553" s="633"/>
      <c r="K1553" s="633"/>
      <c r="L1553" s="633"/>
    </row>
    <row r="1554" spans="1:12" ht="15.75" customHeight="1">
      <c r="A1554" s="632"/>
      <c r="B1554" s="632"/>
      <c r="C1554" s="632"/>
      <c r="E1554" s="632"/>
      <c r="F1554" s="632"/>
      <c r="G1554" s="632"/>
      <c r="H1554" s="632"/>
      <c r="I1554" s="633"/>
      <c r="J1554" s="633"/>
      <c r="K1554" s="633"/>
      <c r="L1554" s="633"/>
    </row>
    <row r="1555" spans="1:12" ht="15.75" customHeight="1">
      <c r="A1555" s="632"/>
      <c r="B1555" s="632"/>
      <c r="C1555" s="632"/>
      <c r="E1555" s="632"/>
      <c r="F1555" s="632"/>
      <c r="G1555" s="632"/>
      <c r="H1555" s="632"/>
      <c r="I1555" s="633"/>
      <c r="J1555" s="633"/>
      <c r="K1555" s="633"/>
      <c r="L1555" s="633"/>
    </row>
    <row r="1556" spans="1:12" ht="15.75" customHeight="1">
      <c r="A1556" s="632"/>
      <c r="B1556" s="632"/>
      <c r="C1556" s="632"/>
      <c r="E1556" s="632"/>
      <c r="F1556" s="632"/>
      <c r="G1556" s="632"/>
      <c r="H1556" s="632"/>
      <c r="I1556" s="633"/>
      <c r="J1556" s="633"/>
      <c r="K1556" s="633"/>
      <c r="L1556" s="633"/>
    </row>
    <row r="1557" spans="1:12" ht="15.75" customHeight="1">
      <c r="A1557" s="632"/>
      <c r="B1557" s="632"/>
      <c r="C1557" s="632"/>
      <c r="E1557" s="632"/>
      <c r="F1557" s="632"/>
      <c r="G1557" s="632"/>
      <c r="H1557" s="632"/>
      <c r="I1557" s="633"/>
      <c r="J1557" s="633"/>
      <c r="K1557" s="633"/>
      <c r="L1557" s="633"/>
    </row>
    <row r="1558" spans="1:12" ht="15.75" customHeight="1">
      <c r="A1558" s="632"/>
      <c r="B1558" s="632"/>
      <c r="C1558" s="632"/>
      <c r="E1558" s="632"/>
      <c r="F1558" s="632"/>
      <c r="G1558" s="632"/>
      <c r="H1558" s="632"/>
      <c r="I1558" s="633"/>
      <c r="J1558" s="633"/>
      <c r="K1558" s="633"/>
      <c r="L1558" s="633"/>
    </row>
    <row r="1559" spans="1:12" ht="15.75" customHeight="1">
      <c r="A1559" s="632"/>
      <c r="B1559" s="632"/>
      <c r="C1559" s="632"/>
      <c r="E1559" s="632"/>
      <c r="F1559" s="632"/>
      <c r="G1559" s="632"/>
      <c r="H1559" s="632"/>
      <c r="I1559" s="633"/>
      <c r="J1559" s="633"/>
      <c r="K1559" s="633"/>
      <c r="L1559" s="633"/>
    </row>
    <row r="1560" spans="1:12" ht="15.75" customHeight="1">
      <c r="A1560" s="632"/>
      <c r="B1560" s="632"/>
      <c r="C1560" s="632"/>
      <c r="E1560" s="632"/>
      <c r="F1560" s="632"/>
      <c r="G1560" s="632"/>
      <c r="H1560" s="632"/>
      <c r="I1560" s="633"/>
      <c r="J1560" s="633"/>
      <c r="K1560" s="633"/>
      <c r="L1560" s="633"/>
    </row>
    <row r="1561" spans="1:12" ht="15.75" customHeight="1">
      <c r="A1561" s="632"/>
      <c r="B1561" s="632"/>
      <c r="C1561" s="632"/>
      <c r="E1561" s="632"/>
      <c r="F1561" s="632"/>
      <c r="G1561" s="632"/>
      <c r="H1561" s="632"/>
      <c r="I1561" s="633"/>
      <c r="J1561" s="633"/>
      <c r="K1561" s="633"/>
      <c r="L1561" s="633"/>
    </row>
    <row r="1562" spans="1:12" ht="15.75" customHeight="1">
      <c r="A1562" s="632"/>
      <c r="B1562" s="632"/>
      <c r="C1562" s="632"/>
      <c r="E1562" s="632"/>
      <c r="F1562" s="632"/>
      <c r="G1562" s="632"/>
      <c r="H1562" s="632"/>
      <c r="I1562" s="633"/>
      <c r="J1562" s="633"/>
      <c r="K1562" s="633"/>
      <c r="L1562" s="633"/>
    </row>
    <row r="1563" spans="1:12" ht="15.75" customHeight="1">
      <c r="A1563" s="632"/>
      <c r="B1563" s="632"/>
      <c r="C1563" s="632"/>
      <c r="E1563" s="632"/>
      <c r="F1563" s="632"/>
      <c r="G1563" s="632"/>
      <c r="H1563" s="632"/>
      <c r="I1563" s="633"/>
      <c r="J1563" s="633"/>
      <c r="K1563" s="633"/>
      <c r="L1563" s="633"/>
    </row>
    <row r="1564" spans="1:12" ht="15.75" customHeight="1">
      <c r="A1564" s="632"/>
      <c r="B1564" s="632"/>
      <c r="C1564" s="632"/>
      <c r="E1564" s="632"/>
      <c r="F1564" s="632"/>
      <c r="G1564" s="632"/>
      <c r="H1564" s="632"/>
      <c r="I1564" s="633"/>
      <c r="J1564" s="633"/>
      <c r="K1564" s="633"/>
      <c r="L1564" s="633"/>
    </row>
    <row r="1565" spans="1:12" ht="15.75" customHeight="1">
      <c r="A1565" s="632"/>
      <c r="B1565" s="632"/>
      <c r="C1565" s="632"/>
      <c r="E1565" s="632"/>
      <c r="F1565" s="632"/>
      <c r="G1565" s="632"/>
      <c r="H1565" s="632"/>
      <c r="I1565" s="633"/>
      <c r="J1565" s="633"/>
      <c r="K1565" s="633"/>
      <c r="L1565" s="633"/>
    </row>
    <row r="1566" spans="1:12" ht="15.75" customHeight="1">
      <c r="A1566" s="632"/>
      <c r="B1566" s="632"/>
      <c r="C1566" s="632"/>
      <c r="E1566" s="632"/>
      <c r="F1566" s="632"/>
      <c r="G1566" s="632"/>
      <c r="H1566" s="632"/>
      <c r="I1566" s="633"/>
      <c r="J1566" s="633"/>
      <c r="K1566" s="633"/>
      <c r="L1566" s="633"/>
    </row>
    <row r="1567" spans="1:12" ht="15.75" customHeight="1">
      <c r="A1567" s="632"/>
      <c r="B1567" s="632"/>
      <c r="C1567" s="632"/>
      <c r="E1567" s="632"/>
      <c r="F1567" s="632"/>
      <c r="G1567" s="632"/>
      <c r="H1567" s="632"/>
      <c r="I1567" s="633"/>
      <c r="J1567" s="633"/>
      <c r="K1567" s="633"/>
      <c r="L1567" s="633"/>
    </row>
    <row r="1568" spans="1:12" ht="15.75" customHeight="1">
      <c r="A1568" s="632"/>
      <c r="B1568" s="632"/>
      <c r="C1568" s="632"/>
      <c r="E1568" s="632"/>
      <c r="F1568" s="632"/>
      <c r="G1568" s="632"/>
      <c r="H1568" s="632"/>
      <c r="I1568" s="633"/>
      <c r="J1568" s="633"/>
      <c r="K1568" s="633"/>
      <c r="L1568" s="633"/>
    </row>
    <row r="1569" spans="1:12" ht="15.75" customHeight="1">
      <c r="A1569" s="632"/>
      <c r="B1569" s="632"/>
      <c r="C1569" s="632"/>
      <c r="E1569" s="632"/>
      <c r="F1569" s="632"/>
      <c r="G1569" s="632"/>
      <c r="H1569" s="632"/>
      <c r="I1569" s="633"/>
      <c r="J1569" s="633"/>
      <c r="K1569" s="633"/>
      <c r="L1569" s="633"/>
    </row>
    <row r="1570" spans="1:12" ht="15.75" customHeight="1">
      <c r="A1570" s="632"/>
      <c r="B1570" s="632"/>
      <c r="C1570" s="632"/>
      <c r="E1570" s="632"/>
      <c r="F1570" s="632"/>
      <c r="G1570" s="632"/>
      <c r="H1570" s="632"/>
      <c r="I1570" s="633"/>
      <c r="J1570" s="633"/>
      <c r="K1570" s="633"/>
      <c r="L1570" s="633"/>
    </row>
    <row r="1571" spans="1:12" ht="15.75" customHeight="1">
      <c r="A1571" s="632"/>
      <c r="B1571" s="632"/>
      <c r="C1571" s="632"/>
      <c r="E1571" s="632"/>
      <c r="F1571" s="632"/>
      <c r="G1571" s="632"/>
      <c r="H1571" s="632"/>
      <c r="I1571" s="633"/>
      <c r="J1571" s="633"/>
      <c r="K1571" s="633"/>
      <c r="L1571" s="633"/>
    </row>
    <row r="1572" spans="1:12" ht="15.75" customHeight="1">
      <c r="A1572" s="632"/>
      <c r="B1572" s="632"/>
      <c r="C1572" s="632"/>
      <c r="E1572" s="632"/>
      <c r="F1572" s="632"/>
      <c r="G1572" s="632"/>
      <c r="H1572" s="632"/>
      <c r="I1572" s="633"/>
      <c r="J1572" s="633"/>
      <c r="K1572" s="633"/>
      <c r="L1572" s="633"/>
    </row>
    <row r="1573" spans="1:12" ht="15.75" customHeight="1">
      <c r="A1573" s="632"/>
      <c r="B1573" s="632"/>
      <c r="C1573" s="632"/>
      <c r="E1573" s="632"/>
      <c r="F1573" s="632"/>
      <c r="G1573" s="632"/>
      <c r="H1573" s="632"/>
      <c r="I1573" s="633"/>
      <c r="J1573" s="633"/>
      <c r="K1573" s="633"/>
      <c r="L1573" s="633"/>
    </row>
    <row r="1574" spans="1:12" ht="15.75" customHeight="1">
      <c r="A1574" s="632"/>
      <c r="B1574" s="632"/>
      <c r="C1574" s="632"/>
      <c r="E1574" s="632"/>
      <c r="F1574" s="632"/>
      <c r="G1574" s="632"/>
      <c r="H1574" s="632"/>
      <c r="I1574" s="633"/>
      <c r="J1574" s="633"/>
      <c r="K1574" s="633"/>
      <c r="L1574" s="633"/>
    </row>
    <row r="1575" spans="1:12" ht="15.75" customHeight="1">
      <c r="A1575" s="632"/>
      <c r="B1575" s="632"/>
      <c r="C1575" s="632"/>
      <c r="E1575" s="632"/>
      <c r="F1575" s="632"/>
      <c r="G1575" s="632"/>
      <c r="H1575" s="632"/>
      <c r="I1575" s="633"/>
      <c r="J1575" s="633"/>
      <c r="K1575" s="633"/>
      <c r="L1575" s="633"/>
    </row>
    <row r="1576" spans="1:12" ht="15.75" customHeight="1">
      <c r="A1576" s="632"/>
      <c r="B1576" s="632"/>
      <c r="C1576" s="632"/>
      <c r="E1576" s="632"/>
      <c r="F1576" s="632"/>
      <c r="G1576" s="632"/>
      <c r="H1576" s="632"/>
      <c r="I1576" s="633"/>
      <c r="J1576" s="633"/>
      <c r="K1576" s="633"/>
      <c r="L1576" s="633"/>
    </row>
    <row r="1577" spans="1:12" ht="15.75" customHeight="1">
      <c r="A1577" s="632"/>
      <c r="B1577" s="632"/>
      <c r="C1577" s="632"/>
      <c r="E1577" s="632"/>
      <c r="F1577" s="632"/>
      <c r="G1577" s="632"/>
      <c r="H1577" s="632"/>
      <c r="I1577" s="633"/>
      <c r="J1577" s="633"/>
      <c r="K1577" s="633"/>
      <c r="L1577" s="633"/>
    </row>
    <row r="1578" spans="1:12" ht="15.75" customHeight="1">
      <c r="A1578" s="632"/>
      <c r="B1578" s="632"/>
      <c r="C1578" s="632"/>
      <c r="E1578" s="632"/>
      <c r="F1578" s="632"/>
      <c r="G1578" s="632"/>
      <c r="H1578" s="632"/>
      <c r="I1578" s="633"/>
      <c r="J1578" s="633"/>
      <c r="K1578" s="633"/>
      <c r="L1578" s="633"/>
    </row>
    <row r="1579" spans="1:12" ht="15.75" customHeight="1">
      <c r="A1579" s="632"/>
      <c r="B1579" s="632"/>
      <c r="C1579" s="632"/>
      <c r="E1579" s="632"/>
      <c r="F1579" s="632"/>
      <c r="G1579" s="632"/>
      <c r="H1579" s="632"/>
      <c r="I1579" s="633"/>
      <c r="J1579" s="633"/>
      <c r="K1579" s="633"/>
      <c r="L1579" s="633"/>
    </row>
    <row r="1580" spans="1:12" ht="15.75" customHeight="1">
      <c r="A1580" s="632"/>
      <c r="B1580" s="632"/>
      <c r="C1580" s="632"/>
      <c r="E1580" s="632"/>
      <c r="F1580" s="632"/>
      <c r="G1580" s="632"/>
      <c r="H1580" s="632"/>
      <c r="I1580" s="633"/>
      <c r="J1580" s="633"/>
      <c r="K1580" s="633"/>
      <c r="L1580" s="633"/>
    </row>
    <row r="1581" spans="1:12" ht="15.75" customHeight="1">
      <c r="A1581" s="632"/>
      <c r="B1581" s="632"/>
      <c r="C1581" s="632"/>
      <c r="E1581" s="632"/>
      <c r="F1581" s="632"/>
      <c r="G1581" s="632"/>
      <c r="H1581" s="632"/>
      <c r="I1581" s="633"/>
      <c r="J1581" s="633"/>
      <c r="K1581" s="633"/>
      <c r="L1581" s="633"/>
    </row>
    <row r="1582" spans="1:12" ht="15.75" customHeight="1">
      <c r="A1582" s="632"/>
      <c r="B1582" s="632"/>
      <c r="C1582" s="632"/>
      <c r="E1582" s="632"/>
      <c r="F1582" s="632"/>
      <c r="G1582" s="632"/>
      <c r="H1582" s="632"/>
      <c r="I1582" s="633"/>
      <c r="J1582" s="633"/>
      <c r="K1582" s="633"/>
      <c r="L1582" s="633"/>
    </row>
    <row r="1583" spans="1:12" ht="15.75" customHeight="1">
      <c r="A1583" s="632"/>
      <c r="B1583" s="632"/>
      <c r="C1583" s="632"/>
      <c r="E1583" s="632"/>
      <c r="F1583" s="632"/>
      <c r="G1583" s="632"/>
      <c r="H1583" s="632"/>
      <c r="I1583" s="633"/>
      <c r="J1583" s="633"/>
      <c r="K1583" s="633"/>
      <c r="L1583" s="633"/>
    </row>
    <row r="1584" spans="1:12" ht="15.75" customHeight="1">
      <c r="A1584" s="632"/>
      <c r="B1584" s="632"/>
      <c r="C1584" s="632"/>
      <c r="E1584" s="632"/>
      <c r="F1584" s="632"/>
      <c r="G1584" s="632"/>
      <c r="H1584" s="632"/>
      <c r="I1584" s="633"/>
      <c r="J1584" s="633"/>
      <c r="K1584" s="633"/>
      <c r="L1584" s="633"/>
    </row>
    <row r="1585" spans="1:12" ht="15.75" customHeight="1">
      <c r="A1585" s="632"/>
      <c r="B1585" s="632"/>
      <c r="C1585" s="632"/>
      <c r="E1585" s="632"/>
      <c r="F1585" s="632"/>
      <c r="G1585" s="632"/>
      <c r="H1585" s="632"/>
      <c r="I1585" s="633"/>
      <c r="J1585" s="633"/>
      <c r="K1585" s="633"/>
      <c r="L1585" s="633"/>
    </row>
    <row r="1586" spans="1:12" ht="15.75" customHeight="1">
      <c r="A1586" s="632"/>
      <c r="B1586" s="632"/>
      <c r="C1586" s="632"/>
      <c r="E1586" s="632"/>
      <c r="F1586" s="632"/>
      <c r="G1586" s="632"/>
      <c r="H1586" s="632"/>
      <c r="I1586" s="633"/>
      <c r="J1586" s="633"/>
      <c r="K1586" s="633"/>
      <c r="L1586" s="633"/>
    </row>
    <row r="1587" spans="1:12" ht="15.75" customHeight="1">
      <c r="A1587" s="632"/>
      <c r="B1587" s="632"/>
      <c r="C1587" s="632"/>
      <c r="E1587" s="632"/>
      <c r="F1587" s="632"/>
      <c r="G1587" s="632"/>
      <c r="H1587" s="632"/>
      <c r="I1587" s="633"/>
      <c r="J1587" s="633"/>
      <c r="K1587" s="633"/>
      <c r="L1587" s="633"/>
    </row>
    <row r="1588" spans="1:12" ht="15.75" customHeight="1">
      <c r="A1588" s="632"/>
      <c r="B1588" s="632"/>
      <c r="C1588" s="632"/>
      <c r="E1588" s="632"/>
      <c r="F1588" s="632"/>
      <c r="G1588" s="632"/>
      <c r="H1588" s="632"/>
      <c r="I1588" s="633"/>
      <c r="J1588" s="633"/>
      <c r="K1588" s="633"/>
      <c r="L1588" s="633"/>
    </row>
    <row r="1589" spans="1:12" ht="15.75" customHeight="1">
      <c r="A1589" s="632"/>
      <c r="B1589" s="632"/>
      <c r="C1589" s="632"/>
      <c r="E1589" s="632"/>
      <c r="F1589" s="632"/>
      <c r="G1589" s="632"/>
      <c r="H1589" s="632"/>
      <c r="I1589" s="633"/>
      <c r="J1589" s="633"/>
      <c r="K1589" s="633"/>
      <c r="L1589" s="633"/>
    </row>
    <row r="1590" spans="1:12" ht="15.75" customHeight="1">
      <c r="A1590" s="632"/>
      <c r="B1590" s="632"/>
      <c r="C1590" s="632"/>
      <c r="E1590" s="632"/>
      <c r="F1590" s="632"/>
      <c r="G1590" s="632"/>
      <c r="H1590" s="632"/>
      <c r="I1590" s="633"/>
      <c r="J1590" s="633"/>
      <c r="K1590" s="633"/>
      <c r="L1590" s="633"/>
    </row>
    <row r="1591" spans="1:12" ht="15.75" customHeight="1">
      <c r="A1591" s="632"/>
      <c r="B1591" s="632"/>
      <c r="C1591" s="632"/>
      <c r="E1591" s="632"/>
      <c r="F1591" s="632"/>
      <c r="G1591" s="632"/>
      <c r="H1591" s="632"/>
      <c r="I1591" s="633"/>
      <c r="J1591" s="633"/>
      <c r="K1591" s="633"/>
      <c r="L1591" s="633"/>
    </row>
    <row r="1592" spans="1:12" ht="15.75" customHeight="1">
      <c r="A1592" s="632"/>
      <c r="B1592" s="632"/>
      <c r="C1592" s="632"/>
      <c r="E1592" s="632"/>
      <c r="F1592" s="632"/>
      <c r="G1592" s="632"/>
      <c r="H1592" s="632"/>
      <c r="I1592" s="633"/>
      <c r="J1592" s="633"/>
      <c r="K1592" s="633"/>
      <c r="L1592" s="633"/>
    </row>
    <row r="1593" spans="1:12" ht="15.75" customHeight="1">
      <c r="A1593" s="632"/>
      <c r="B1593" s="632"/>
      <c r="C1593" s="632"/>
      <c r="E1593" s="632"/>
      <c r="F1593" s="632"/>
      <c r="G1593" s="632"/>
      <c r="H1593" s="632"/>
      <c r="I1593" s="633"/>
      <c r="J1593" s="633"/>
      <c r="K1593" s="633"/>
      <c r="L1593" s="633"/>
    </row>
    <row r="1594" spans="1:12" ht="15.75" customHeight="1">
      <c r="A1594" s="632"/>
      <c r="B1594" s="632"/>
      <c r="C1594" s="632"/>
      <c r="E1594" s="632"/>
      <c r="F1594" s="632"/>
      <c r="G1594" s="632"/>
      <c r="H1594" s="632"/>
      <c r="I1594" s="633"/>
      <c r="J1594" s="633"/>
      <c r="K1594" s="633"/>
      <c r="L1594" s="633"/>
    </row>
    <row r="1595" spans="1:12" ht="15.75" customHeight="1">
      <c r="A1595" s="632"/>
      <c r="B1595" s="632"/>
      <c r="C1595" s="632"/>
      <c r="E1595" s="632"/>
      <c r="F1595" s="632"/>
      <c r="G1595" s="632"/>
      <c r="H1595" s="632"/>
      <c r="I1595" s="633"/>
      <c r="J1595" s="633"/>
      <c r="K1595" s="633"/>
      <c r="L1595" s="633"/>
    </row>
    <row r="1596" spans="1:12" ht="15.75" customHeight="1">
      <c r="A1596" s="632"/>
      <c r="B1596" s="632"/>
      <c r="C1596" s="632"/>
      <c r="E1596" s="632"/>
      <c r="F1596" s="632"/>
      <c r="G1596" s="632"/>
      <c r="H1596" s="632"/>
      <c r="I1596" s="633"/>
      <c r="J1596" s="633"/>
      <c r="K1596" s="633"/>
      <c r="L1596" s="633"/>
    </row>
    <row r="1597" spans="1:12" ht="15.75" customHeight="1">
      <c r="A1597" s="632"/>
      <c r="B1597" s="632"/>
      <c r="C1597" s="632"/>
      <c r="E1597" s="632"/>
      <c r="F1597" s="632"/>
      <c r="G1597" s="632"/>
      <c r="H1597" s="632"/>
      <c r="I1597" s="633"/>
      <c r="J1597" s="633"/>
      <c r="K1597" s="633"/>
      <c r="L1597" s="633"/>
    </row>
    <row r="1598" spans="1:12" ht="15.75" customHeight="1">
      <c r="A1598" s="632"/>
      <c r="B1598" s="632"/>
      <c r="C1598" s="632"/>
      <c r="E1598" s="632"/>
      <c r="F1598" s="632"/>
      <c r="G1598" s="632"/>
      <c r="H1598" s="632"/>
      <c r="I1598" s="633"/>
      <c r="J1598" s="633"/>
      <c r="K1598" s="633"/>
      <c r="L1598" s="633"/>
    </row>
    <row r="1599" spans="1:12" ht="15.75" customHeight="1">
      <c r="A1599" s="632"/>
      <c r="B1599" s="632"/>
      <c r="C1599" s="632"/>
      <c r="E1599" s="632"/>
      <c r="F1599" s="632"/>
      <c r="G1599" s="632"/>
      <c r="H1599" s="632"/>
      <c r="I1599" s="633"/>
      <c r="J1599" s="633"/>
      <c r="K1599" s="633"/>
      <c r="L1599" s="633"/>
    </row>
    <row r="1600" spans="1:12" ht="15.75" customHeight="1">
      <c r="A1600" s="632"/>
      <c r="B1600" s="632"/>
      <c r="C1600" s="632"/>
      <c r="E1600" s="632"/>
      <c r="F1600" s="632"/>
      <c r="G1600" s="632"/>
      <c r="H1600" s="632"/>
      <c r="I1600" s="633"/>
      <c r="J1600" s="633"/>
      <c r="K1600" s="633"/>
      <c r="L1600" s="633"/>
    </row>
    <row r="1601" spans="1:12" ht="15.75" customHeight="1">
      <c r="A1601" s="632"/>
      <c r="B1601" s="632"/>
      <c r="C1601" s="632"/>
      <c r="E1601" s="632"/>
      <c r="F1601" s="632"/>
      <c r="G1601" s="632"/>
      <c r="H1601" s="632"/>
      <c r="I1601" s="633"/>
      <c r="J1601" s="633"/>
      <c r="K1601" s="633"/>
      <c r="L1601" s="633"/>
    </row>
    <row r="1602" spans="1:12" ht="15.75" customHeight="1">
      <c r="A1602" s="632"/>
      <c r="B1602" s="632"/>
      <c r="C1602" s="632"/>
      <c r="E1602" s="632"/>
      <c r="F1602" s="632"/>
      <c r="G1602" s="632"/>
      <c r="H1602" s="632"/>
      <c r="I1602" s="633"/>
      <c r="J1602" s="633"/>
      <c r="K1602" s="633"/>
      <c r="L1602" s="633"/>
    </row>
    <row r="1603" spans="1:12" ht="15.75" customHeight="1">
      <c r="A1603" s="632"/>
      <c r="B1603" s="632"/>
      <c r="C1603" s="632"/>
      <c r="E1603" s="632"/>
      <c r="F1603" s="632"/>
      <c r="G1603" s="632"/>
      <c r="H1603" s="632"/>
      <c r="I1603" s="633"/>
      <c r="J1603" s="633"/>
      <c r="K1603" s="633"/>
      <c r="L1603" s="633"/>
    </row>
    <row r="1604" spans="1:12" ht="15.75" customHeight="1">
      <c r="A1604" s="632"/>
      <c r="B1604" s="632"/>
      <c r="C1604" s="632"/>
      <c r="E1604" s="632"/>
      <c r="F1604" s="632"/>
      <c r="G1604" s="632"/>
      <c r="H1604" s="632"/>
      <c r="I1604" s="633"/>
      <c r="J1604" s="633"/>
      <c r="K1604" s="633"/>
      <c r="L1604" s="633"/>
    </row>
    <row r="1605" spans="1:12" ht="15.75" customHeight="1">
      <c r="A1605" s="632"/>
      <c r="B1605" s="632"/>
      <c r="C1605" s="632"/>
      <c r="E1605" s="632"/>
      <c r="F1605" s="632"/>
      <c r="G1605" s="632"/>
      <c r="H1605" s="632"/>
      <c r="I1605" s="633"/>
      <c r="J1605" s="633"/>
      <c r="K1605" s="633"/>
      <c r="L1605" s="633"/>
    </row>
    <row r="1606" spans="1:12" ht="15.75" customHeight="1">
      <c r="A1606" s="632"/>
      <c r="B1606" s="632"/>
      <c r="C1606" s="632"/>
      <c r="E1606" s="632"/>
      <c r="F1606" s="632"/>
      <c r="G1606" s="632"/>
      <c r="H1606" s="632"/>
      <c r="I1606" s="633"/>
      <c r="J1606" s="633"/>
      <c r="K1606" s="633"/>
      <c r="L1606" s="633"/>
    </row>
    <row r="1607" spans="1:12" ht="15.75" customHeight="1">
      <c r="A1607" s="632"/>
      <c r="B1607" s="632"/>
      <c r="C1607" s="632"/>
      <c r="E1607" s="632"/>
      <c r="F1607" s="632"/>
      <c r="G1607" s="632"/>
      <c r="H1607" s="632"/>
      <c r="I1607" s="633"/>
      <c r="J1607" s="633"/>
      <c r="K1607" s="633"/>
      <c r="L1607" s="633"/>
    </row>
    <row r="1608" spans="1:12" ht="15.75" customHeight="1">
      <c r="A1608" s="632"/>
      <c r="B1608" s="632"/>
      <c r="C1608" s="632"/>
      <c r="E1608" s="632"/>
      <c r="F1608" s="632"/>
      <c r="G1608" s="632"/>
      <c r="H1608" s="632"/>
      <c r="I1608" s="633"/>
      <c r="J1608" s="633"/>
      <c r="K1608" s="633"/>
      <c r="L1608" s="633"/>
    </row>
    <row r="1609" spans="1:12" ht="15.75" customHeight="1">
      <c r="A1609" s="632"/>
      <c r="B1609" s="632"/>
      <c r="C1609" s="632"/>
      <c r="E1609" s="632"/>
      <c r="F1609" s="632"/>
      <c r="G1609" s="632"/>
      <c r="H1609" s="632"/>
      <c r="I1609" s="633"/>
      <c r="J1609" s="633"/>
      <c r="K1609" s="633"/>
      <c r="L1609" s="633"/>
    </row>
    <row r="1610" spans="1:12" ht="15.75" customHeight="1">
      <c r="A1610" s="632"/>
      <c r="B1610" s="632"/>
      <c r="C1610" s="632"/>
      <c r="E1610" s="632"/>
      <c r="F1610" s="632"/>
      <c r="G1610" s="632"/>
      <c r="H1610" s="632"/>
      <c r="I1610" s="633"/>
      <c r="J1610" s="633"/>
      <c r="K1610" s="633"/>
      <c r="L1610" s="633"/>
    </row>
    <row r="1611" spans="1:12" ht="15.75" customHeight="1">
      <c r="A1611" s="632"/>
      <c r="B1611" s="632"/>
      <c r="C1611" s="632"/>
      <c r="E1611" s="632"/>
      <c r="F1611" s="632"/>
      <c r="G1611" s="632"/>
      <c r="H1611" s="632"/>
      <c r="I1611" s="633"/>
      <c r="J1611" s="633"/>
      <c r="K1611" s="633"/>
      <c r="L1611" s="633"/>
    </row>
    <row r="1612" spans="1:12" ht="15.75" customHeight="1">
      <c r="A1612" s="632"/>
      <c r="B1612" s="632"/>
      <c r="C1612" s="632"/>
      <c r="E1612" s="632"/>
      <c r="F1612" s="632"/>
      <c r="G1612" s="632"/>
      <c r="H1612" s="632"/>
      <c r="I1612" s="633"/>
      <c r="J1612" s="633"/>
      <c r="K1612" s="633"/>
      <c r="L1612" s="633"/>
    </row>
    <row r="1613" spans="1:12" ht="15.75" customHeight="1">
      <c r="A1613" s="632"/>
      <c r="B1613" s="632"/>
      <c r="C1613" s="632"/>
      <c r="E1613" s="632"/>
      <c r="F1613" s="632"/>
      <c r="G1613" s="632"/>
      <c r="H1613" s="632"/>
      <c r="I1613" s="633"/>
      <c r="J1613" s="633"/>
      <c r="K1613" s="633"/>
      <c r="L1613" s="633"/>
    </row>
    <row r="1614" spans="1:12" ht="15.75" customHeight="1">
      <c r="A1614" s="632"/>
      <c r="B1614" s="632"/>
      <c r="C1614" s="632"/>
      <c r="E1614" s="632"/>
      <c r="F1614" s="632"/>
      <c r="G1614" s="632"/>
      <c r="H1614" s="632"/>
      <c r="I1614" s="633"/>
      <c r="J1614" s="633"/>
      <c r="K1614" s="633"/>
      <c r="L1614" s="633"/>
    </row>
    <row r="1615" spans="1:12" ht="15.75" customHeight="1">
      <c r="A1615" s="632"/>
      <c r="B1615" s="632"/>
      <c r="C1615" s="632"/>
      <c r="E1615" s="632"/>
      <c r="F1615" s="632"/>
      <c r="G1615" s="632"/>
      <c r="H1615" s="632"/>
      <c r="I1615" s="633"/>
      <c r="J1615" s="633"/>
      <c r="K1615" s="633"/>
      <c r="L1615" s="633"/>
    </row>
    <row r="1616" spans="1:12" ht="15.75" customHeight="1">
      <c r="A1616" s="632"/>
      <c r="B1616" s="632"/>
      <c r="C1616" s="632"/>
      <c r="E1616" s="632"/>
      <c r="F1616" s="632"/>
      <c r="G1616" s="632"/>
      <c r="H1616" s="632"/>
      <c r="I1616" s="633"/>
      <c r="J1616" s="633"/>
      <c r="K1616" s="633"/>
      <c r="L1616" s="633"/>
    </row>
    <row r="1617" spans="1:12" ht="15.75" customHeight="1">
      <c r="A1617" s="632"/>
      <c r="B1617" s="632"/>
      <c r="C1617" s="632"/>
      <c r="E1617" s="632"/>
      <c r="F1617" s="632"/>
      <c r="G1617" s="632"/>
      <c r="H1617" s="632"/>
      <c r="I1617" s="633"/>
      <c r="J1617" s="633"/>
      <c r="K1617" s="633"/>
      <c r="L1617" s="633"/>
    </row>
    <row r="1618" spans="1:12" ht="15.75" customHeight="1">
      <c r="A1618" s="632"/>
      <c r="B1618" s="632"/>
      <c r="C1618" s="632"/>
      <c r="E1618" s="632"/>
      <c r="F1618" s="632"/>
      <c r="G1618" s="632"/>
      <c r="H1618" s="632"/>
      <c r="I1618" s="633"/>
      <c r="J1618" s="633"/>
      <c r="K1618" s="633"/>
      <c r="L1618" s="633"/>
    </row>
    <row r="1619" spans="1:12" ht="15.75" customHeight="1">
      <c r="A1619" s="632"/>
      <c r="B1619" s="632"/>
      <c r="C1619" s="632"/>
      <c r="E1619" s="632"/>
      <c r="F1619" s="632"/>
      <c r="G1619" s="632"/>
      <c r="H1619" s="632"/>
      <c r="I1619" s="633"/>
      <c r="J1619" s="633"/>
      <c r="K1619" s="633"/>
      <c r="L1619" s="633"/>
    </row>
    <row r="1620" spans="1:12" ht="15.75" customHeight="1">
      <c r="A1620" s="632"/>
      <c r="B1620" s="632"/>
      <c r="C1620" s="632"/>
      <c r="E1620" s="632"/>
      <c r="F1620" s="632"/>
      <c r="G1620" s="632"/>
      <c r="H1620" s="632"/>
      <c r="I1620" s="633"/>
      <c r="J1620" s="633"/>
      <c r="K1620" s="633"/>
      <c r="L1620" s="633"/>
    </row>
    <row r="1621" spans="1:12" ht="15.75" customHeight="1">
      <c r="A1621" s="632"/>
      <c r="B1621" s="632"/>
      <c r="C1621" s="632"/>
      <c r="E1621" s="632"/>
      <c r="F1621" s="632"/>
      <c r="G1621" s="632"/>
      <c r="H1621" s="632"/>
      <c r="I1621" s="633"/>
      <c r="J1621" s="633"/>
      <c r="K1621" s="633"/>
      <c r="L1621" s="633"/>
    </row>
    <row r="1622" spans="1:12" ht="15.75" customHeight="1">
      <c r="A1622" s="632"/>
      <c r="B1622" s="632"/>
      <c r="C1622" s="632"/>
      <c r="E1622" s="632"/>
      <c r="F1622" s="632"/>
      <c r="G1622" s="632"/>
      <c r="H1622" s="632"/>
      <c r="I1622" s="633"/>
      <c r="J1622" s="633"/>
      <c r="K1622" s="633"/>
      <c r="L1622" s="633"/>
    </row>
    <row r="1623" spans="1:12" ht="15.75" customHeight="1">
      <c r="A1623" s="632"/>
      <c r="B1623" s="632"/>
      <c r="C1623" s="632"/>
      <c r="E1623" s="632"/>
      <c r="F1623" s="632"/>
      <c r="G1623" s="632"/>
      <c r="H1623" s="632"/>
      <c r="I1623" s="633"/>
      <c r="J1623" s="633"/>
      <c r="K1623" s="633"/>
      <c r="L1623" s="633"/>
    </row>
    <row r="1624" spans="1:12" ht="15.75" customHeight="1">
      <c r="A1624" s="632"/>
      <c r="B1624" s="632"/>
      <c r="C1624" s="632"/>
      <c r="E1624" s="632"/>
      <c r="F1624" s="632"/>
      <c r="G1624" s="632"/>
      <c r="H1624" s="632"/>
      <c r="I1624" s="633"/>
      <c r="J1624" s="633"/>
      <c r="K1624" s="633"/>
      <c r="L1624" s="633"/>
    </row>
    <row r="1625" spans="1:12" ht="15.75" customHeight="1">
      <c r="A1625" s="632"/>
      <c r="B1625" s="632"/>
      <c r="C1625" s="632"/>
      <c r="E1625" s="632"/>
      <c r="F1625" s="632"/>
      <c r="G1625" s="632"/>
      <c r="H1625" s="632"/>
      <c r="I1625" s="633"/>
      <c r="J1625" s="633"/>
      <c r="K1625" s="633"/>
      <c r="L1625" s="633"/>
    </row>
    <row r="1626" spans="1:12" ht="15.75" customHeight="1">
      <c r="A1626" s="632"/>
      <c r="B1626" s="632"/>
      <c r="C1626" s="632"/>
      <c r="E1626" s="632"/>
      <c r="F1626" s="632"/>
      <c r="G1626" s="632"/>
      <c r="H1626" s="632"/>
      <c r="I1626" s="633"/>
      <c r="J1626" s="633"/>
      <c r="K1626" s="633"/>
      <c r="L1626" s="633"/>
    </row>
    <row r="1627" spans="1:12" ht="15.75" customHeight="1">
      <c r="A1627" s="632"/>
      <c r="B1627" s="632"/>
      <c r="C1627" s="632"/>
      <c r="E1627" s="632"/>
      <c r="F1627" s="632"/>
      <c r="G1627" s="632"/>
      <c r="H1627" s="632"/>
      <c r="I1627" s="633"/>
      <c r="J1627" s="633"/>
      <c r="K1627" s="633"/>
      <c r="L1627" s="633"/>
    </row>
    <row r="1628" spans="1:12" ht="15.75" customHeight="1">
      <c r="A1628" s="632"/>
      <c r="B1628" s="632"/>
      <c r="C1628" s="632"/>
      <c r="E1628" s="632"/>
      <c r="F1628" s="632"/>
      <c r="G1628" s="632"/>
      <c r="H1628" s="632"/>
      <c r="I1628" s="633"/>
      <c r="J1628" s="633"/>
      <c r="K1628" s="633"/>
      <c r="L1628" s="633"/>
    </row>
    <row r="1629" spans="1:12" ht="15.75" customHeight="1">
      <c r="A1629" s="632"/>
      <c r="B1629" s="632"/>
      <c r="C1629" s="632"/>
      <c r="E1629" s="632"/>
      <c r="F1629" s="632"/>
      <c r="G1629" s="632"/>
      <c r="H1629" s="632"/>
      <c r="I1629" s="633"/>
      <c r="J1629" s="633"/>
      <c r="K1629" s="633"/>
      <c r="L1629" s="633"/>
    </row>
    <row r="1630" spans="1:12" ht="15.75" customHeight="1">
      <c r="A1630" s="632"/>
      <c r="B1630" s="632"/>
      <c r="C1630" s="632"/>
      <c r="E1630" s="632"/>
      <c r="F1630" s="632"/>
      <c r="G1630" s="632"/>
      <c r="H1630" s="632"/>
      <c r="I1630" s="633"/>
      <c r="J1630" s="633"/>
      <c r="K1630" s="633"/>
      <c r="L1630" s="633"/>
    </row>
    <row r="1631" spans="1:12" ht="15.75" customHeight="1">
      <c r="A1631" s="632"/>
      <c r="B1631" s="632"/>
      <c r="C1631" s="632"/>
      <c r="E1631" s="632"/>
      <c r="F1631" s="632"/>
      <c r="G1631" s="632"/>
      <c r="H1631" s="632"/>
      <c r="I1631" s="633"/>
      <c r="J1631" s="633"/>
      <c r="K1631" s="633"/>
      <c r="L1631" s="633"/>
    </row>
    <row r="1632" spans="1:12" ht="15.75" customHeight="1">
      <c r="A1632" s="632"/>
      <c r="B1632" s="632"/>
      <c r="C1632" s="632"/>
      <c r="E1632" s="632"/>
      <c r="F1632" s="632"/>
      <c r="G1632" s="632"/>
      <c r="H1632" s="632"/>
      <c r="I1632" s="633"/>
      <c r="J1632" s="633"/>
      <c r="K1632" s="633"/>
      <c r="L1632" s="633"/>
    </row>
    <row r="1633" spans="1:12" ht="15.75" customHeight="1">
      <c r="A1633" s="632"/>
      <c r="B1633" s="632"/>
      <c r="C1633" s="632"/>
      <c r="E1633" s="632"/>
      <c r="F1633" s="632"/>
      <c r="G1633" s="632"/>
      <c r="H1633" s="632"/>
      <c r="I1633" s="633"/>
      <c r="J1633" s="633"/>
      <c r="K1633" s="633"/>
      <c r="L1633" s="633"/>
    </row>
    <row r="1634" spans="1:12" ht="15.75" customHeight="1">
      <c r="A1634" s="632"/>
      <c r="B1634" s="632"/>
      <c r="C1634" s="632"/>
      <c r="E1634" s="632"/>
      <c r="F1634" s="632"/>
      <c r="G1634" s="632"/>
      <c r="H1634" s="632"/>
      <c r="I1634" s="633"/>
      <c r="J1634" s="633"/>
      <c r="K1634" s="633"/>
      <c r="L1634" s="633"/>
    </row>
    <row r="1635" spans="1:12" ht="15.75" customHeight="1">
      <c r="A1635" s="632"/>
      <c r="B1635" s="632"/>
      <c r="C1635" s="632"/>
      <c r="E1635" s="632"/>
      <c r="F1635" s="632"/>
      <c r="G1635" s="632"/>
      <c r="H1635" s="632"/>
      <c r="I1635" s="633"/>
      <c r="J1635" s="633"/>
      <c r="K1635" s="633"/>
      <c r="L1635" s="633"/>
    </row>
    <row r="1636" spans="1:12" ht="15.75" customHeight="1">
      <c r="A1636" s="632"/>
      <c r="B1636" s="632"/>
      <c r="C1636" s="632"/>
      <c r="E1636" s="632"/>
      <c r="F1636" s="632"/>
      <c r="G1636" s="632"/>
      <c r="H1636" s="632"/>
      <c r="I1636" s="633"/>
      <c r="J1636" s="633"/>
      <c r="K1636" s="633"/>
      <c r="L1636" s="633"/>
    </row>
    <row r="1637" spans="1:12" ht="15.75" customHeight="1">
      <c r="A1637" s="632"/>
      <c r="B1637" s="632"/>
      <c r="C1637" s="632"/>
      <c r="E1637" s="632"/>
      <c r="F1637" s="632"/>
      <c r="G1637" s="632"/>
      <c r="H1637" s="632"/>
      <c r="I1637" s="633"/>
      <c r="J1637" s="633"/>
      <c r="K1637" s="633"/>
      <c r="L1637" s="633"/>
    </row>
    <row r="1638" spans="1:12" ht="15.75" customHeight="1">
      <c r="A1638" s="632"/>
      <c r="B1638" s="632"/>
      <c r="C1638" s="632"/>
      <c r="E1638" s="632"/>
      <c r="F1638" s="632"/>
      <c r="G1638" s="632"/>
      <c r="H1638" s="632"/>
      <c r="I1638" s="633"/>
      <c r="J1638" s="633"/>
      <c r="K1638" s="633"/>
      <c r="L1638" s="633"/>
    </row>
    <row r="1639" spans="1:12" ht="15.75" customHeight="1">
      <c r="A1639" s="632"/>
      <c r="B1639" s="632"/>
      <c r="C1639" s="632"/>
      <c r="E1639" s="632"/>
      <c r="F1639" s="632"/>
      <c r="G1639" s="632"/>
      <c r="H1639" s="632"/>
      <c r="I1639" s="633"/>
      <c r="J1639" s="633"/>
      <c r="K1639" s="633"/>
      <c r="L1639" s="633"/>
    </row>
    <row r="1640" spans="1:12" ht="15.75" customHeight="1">
      <c r="A1640" s="632"/>
      <c r="B1640" s="632"/>
      <c r="C1640" s="632"/>
      <c r="E1640" s="632"/>
      <c r="F1640" s="632"/>
      <c r="G1640" s="632"/>
      <c r="H1640" s="632"/>
      <c r="I1640" s="633"/>
      <c r="J1640" s="633"/>
      <c r="K1640" s="633"/>
      <c r="L1640" s="633"/>
    </row>
    <row r="1641" spans="1:12" ht="15.75" customHeight="1">
      <c r="A1641" s="632"/>
      <c r="B1641" s="632"/>
      <c r="C1641" s="632"/>
      <c r="E1641" s="632"/>
      <c r="F1641" s="632"/>
      <c r="G1641" s="632"/>
      <c r="H1641" s="632"/>
      <c r="I1641" s="633"/>
      <c r="J1641" s="633"/>
      <c r="K1641" s="633"/>
      <c r="L1641" s="633"/>
    </row>
    <row r="1642" spans="1:12" ht="15.75" customHeight="1">
      <c r="A1642" s="632"/>
      <c r="B1642" s="632"/>
      <c r="C1642" s="632"/>
      <c r="E1642" s="632"/>
      <c r="F1642" s="632"/>
      <c r="G1642" s="632"/>
      <c r="H1642" s="632"/>
      <c r="I1642" s="633"/>
      <c r="J1642" s="633"/>
      <c r="K1642" s="633"/>
      <c r="L1642" s="633"/>
    </row>
    <row r="1643" spans="1:12" ht="15.75" customHeight="1">
      <c r="A1643" s="632"/>
      <c r="B1643" s="632"/>
      <c r="C1643" s="632"/>
      <c r="E1643" s="632"/>
      <c r="F1643" s="632"/>
      <c r="G1643" s="632"/>
      <c r="H1643" s="632"/>
      <c r="I1643" s="633"/>
      <c r="J1643" s="633"/>
      <c r="K1643" s="633"/>
      <c r="L1643" s="633"/>
    </row>
    <row r="1644" spans="1:12" ht="15.75" customHeight="1">
      <c r="A1644" s="632"/>
      <c r="B1644" s="632"/>
      <c r="C1644" s="632"/>
      <c r="E1644" s="632"/>
      <c r="F1644" s="632"/>
      <c r="G1644" s="632"/>
      <c r="H1644" s="632"/>
      <c r="I1644" s="633"/>
      <c r="J1644" s="633"/>
      <c r="K1644" s="633"/>
      <c r="L1644" s="633"/>
    </row>
    <row r="1645" spans="1:12" ht="15.75" customHeight="1">
      <c r="A1645" s="632"/>
      <c r="B1645" s="632"/>
      <c r="C1645" s="632"/>
      <c r="E1645" s="632"/>
      <c r="F1645" s="632"/>
      <c r="G1645" s="632"/>
      <c r="H1645" s="632"/>
      <c r="I1645" s="633"/>
      <c r="J1645" s="633"/>
      <c r="K1645" s="633"/>
      <c r="L1645" s="633"/>
    </row>
    <row r="1646" spans="1:12" ht="15.75" customHeight="1">
      <c r="A1646" s="632"/>
      <c r="B1646" s="632"/>
      <c r="C1646" s="632"/>
      <c r="E1646" s="632"/>
      <c r="F1646" s="632"/>
      <c r="G1646" s="632"/>
      <c r="H1646" s="632"/>
      <c r="I1646" s="633"/>
      <c r="J1646" s="633"/>
      <c r="K1646" s="633"/>
      <c r="L1646" s="633"/>
    </row>
    <row r="1647" spans="1:12" ht="15.75" customHeight="1">
      <c r="A1647" s="632"/>
      <c r="B1647" s="632"/>
      <c r="C1647" s="632"/>
      <c r="E1647" s="632"/>
      <c r="F1647" s="632"/>
      <c r="G1647" s="632"/>
      <c r="H1647" s="632"/>
      <c r="I1647" s="633"/>
      <c r="J1647" s="633"/>
      <c r="K1647" s="633"/>
      <c r="L1647" s="633"/>
    </row>
    <row r="1648" spans="1:12" ht="15.75" customHeight="1">
      <c r="A1648" s="632"/>
      <c r="B1648" s="632"/>
      <c r="C1648" s="632"/>
      <c r="E1648" s="632"/>
      <c r="F1648" s="632"/>
      <c r="G1648" s="632"/>
      <c r="H1648" s="632"/>
      <c r="I1648" s="633"/>
      <c r="J1648" s="633"/>
      <c r="K1648" s="633"/>
      <c r="L1648" s="633"/>
    </row>
    <row r="1649" spans="1:12" ht="15.75" customHeight="1">
      <c r="A1649" s="632"/>
      <c r="B1649" s="632"/>
      <c r="C1649" s="632"/>
      <c r="E1649" s="632"/>
      <c r="F1649" s="632"/>
      <c r="G1649" s="632"/>
      <c r="H1649" s="632"/>
      <c r="I1649" s="633"/>
      <c r="J1649" s="633"/>
      <c r="K1649" s="633"/>
      <c r="L1649" s="633"/>
    </row>
    <row r="1650" spans="1:12" ht="15.75" customHeight="1">
      <c r="A1650" s="632"/>
      <c r="B1650" s="632"/>
      <c r="C1650" s="632"/>
      <c r="E1650" s="632"/>
      <c r="F1650" s="632"/>
      <c r="G1650" s="632"/>
      <c r="H1650" s="632"/>
      <c r="I1650" s="633"/>
      <c r="J1650" s="633"/>
      <c r="K1650" s="633"/>
      <c r="L1650" s="633"/>
    </row>
    <row r="1651" spans="1:12" ht="15.75" customHeight="1">
      <c r="A1651" s="632"/>
      <c r="B1651" s="632"/>
      <c r="C1651" s="632"/>
      <c r="E1651" s="632"/>
      <c r="F1651" s="632"/>
      <c r="G1651" s="632"/>
      <c r="H1651" s="632"/>
      <c r="I1651" s="633"/>
      <c r="J1651" s="633"/>
      <c r="K1651" s="633"/>
      <c r="L1651" s="633"/>
    </row>
    <row r="1652" spans="1:12" ht="15.75" customHeight="1">
      <c r="A1652" s="632"/>
      <c r="B1652" s="632"/>
      <c r="C1652" s="632"/>
      <c r="E1652" s="632"/>
      <c r="F1652" s="632"/>
      <c r="G1652" s="632"/>
      <c r="H1652" s="632"/>
      <c r="I1652" s="633"/>
      <c r="J1652" s="633"/>
      <c r="K1652" s="633"/>
      <c r="L1652" s="633"/>
    </row>
    <row r="1653" spans="1:12" ht="15.75" customHeight="1">
      <c r="A1653" s="632"/>
      <c r="B1653" s="632"/>
      <c r="C1653" s="632"/>
      <c r="E1653" s="632"/>
      <c r="F1653" s="632"/>
      <c r="G1653" s="632"/>
      <c r="H1653" s="632"/>
      <c r="I1653" s="633"/>
      <c r="J1653" s="633"/>
      <c r="K1653" s="633"/>
      <c r="L1653" s="633"/>
    </row>
    <row r="1654" spans="1:12" ht="15.75" customHeight="1">
      <c r="A1654" s="632"/>
      <c r="B1654" s="632"/>
      <c r="C1654" s="632"/>
      <c r="E1654" s="632"/>
      <c r="F1654" s="632"/>
      <c r="G1654" s="632"/>
      <c r="H1654" s="632"/>
      <c r="I1654" s="633"/>
      <c r="J1654" s="633"/>
      <c r="K1654" s="633"/>
      <c r="L1654" s="633"/>
    </row>
    <row r="1655" spans="1:12" ht="15.75" customHeight="1">
      <c r="A1655" s="632"/>
      <c r="B1655" s="632"/>
      <c r="C1655" s="632"/>
      <c r="E1655" s="632"/>
      <c r="F1655" s="632"/>
      <c r="G1655" s="632"/>
      <c r="H1655" s="632"/>
      <c r="I1655" s="633"/>
      <c r="J1655" s="633"/>
      <c r="K1655" s="633"/>
      <c r="L1655" s="633"/>
    </row>
    <row r="1656" spans="1:12" ht="15.75" customHeight="1">
      <c r="A1656" s="632"/>
      <c r="B1656" s="632"/>
      <c r="C1656" s="632"/>
      <c r="E1656" s="632"/>
      <c r="F1656" s="632"/>
      <c r="G1656" s="632"/>
      <c r="H1656" s="632"/>
      <c r="I1656" s="633"/>
      <c r="J1656" s="633"/>
      <c r="K1656" s="633"/>
      <c r="L1656" s="633"/>
    </row>
    <row r="1657" spans="1:12" ht="15.75" customHeight="1">
      <c r="A1657" s="632"/>
      <c r="B1657" s="632"/>
      <c r="C1657" s="632"/>
      <c r="E1657" s="632"/>
      <c r="F1657" s="632"/>
      <c r="G1657" s="632"/>
      <c r="H1657" s="632"/>
      <c r="I1657" s="633"/>
      <c r="J1657" s="633"/>
      <c r="K1657" s="633"/>
      <c r="L1657" s="633"/>
    </row>
    <row r="1658" spans="1:12" ht="15.75" customHeight="1">
      <c r="A1658" s="632"/>
      <c r="B1658" s="632"/>
      <c r="C1658" s="632"/>
      <c r="E1658" s="632"/>
      <c r="F1658" s="632"/>
      <c r="G1658" s="632"/>
      <c r="H1658" s="632"/>
      <c r="I1658" s="633"/>
      <c r="J1658" s="633"/>
      <c r="K1658" s="633"/>
      <c r="L1658" s="633"/>
    </row>
    <row r="1659" spans="1:12" ht="15.75" customHeight="1">
      <c r="A1659" s="632"/>
      <c r="B1659" s="632"/>
      <c r="C1659" s="632"/>
      <c r="E1659" s="632"/>
      <c r="F1659" s="632"/>
      <c r="G1659" s="632"/>
      <c r="H1659" s="632"/>
      <c r="I1659" s="633"/>
      <c r="J1659" s="633"/>
      <c r="K1659" s="633"/>
      <c r="L1659" s="633"/>
    </row>
    <row r="1660" spans="1:12" ht="15.75" customHeight="1">
      <c r="A1660" s="632"/>
      <c r="B1660" s="632"/>
      <c r="C1660" s="632"/>
      <c r="E1660" s="632"/>
      <c r="F1660" s="632"/>
      <c r="G1660" s="632"/>
      <c r="H1660" s="632"/>
      <c r="I1660" s="633"/>
      <c r="J1660" s="633"/>
      <c r="K1660" s="633"/>
      <c r="L1660" s="633"/>
    </row>
    <row r="1661" spans="1:12" ht="15.75" customHeight="1">
      <c r="A1661" s="632"/>
      <c r="B1661" s="632"/>
      <c r="C1661" s="632"/>
      <c r="E1661" s="632"/>
      <c r="F1661" s="632"/>
      <c r="G1661" s="632"/>
      <c r="H1661" s="632"/>
      <c r="I1661" s="633"/>
      <c r="J1661" s="633"/>
      <c r="K1661" s="633"/>
      <c r="L1661" s="633"/>
    </row>
    <row r="1662" spans="1:12" ht="15.75" customHeight="1">
      <c r="A1662" s="632"/>
      <c r="B1662" s="632"/>
      <c r="C1662" s="632"/>
      <c r="E1662" s="632"/>
      <c r="F1662" s="632"/>
      <c r="G1662" s="632"/>
      <c r="H1662" s="632"/>
      <c r="I1662" s="633"/>
      <c r="J1662" s="633"/>
      <c r="K1662" s="633"/>
      <c r="L1662" s="633"/>
    </row>
    <row r="1663" spans="1:12" ht="15.75" customHeight="1">
      <c r="A1663" s="632"/>
      <c r="B1663" s="632"/>
      <c r="C1663" s="632"/>
      <c r="E1663" s="632"/>
      <c r="F1663" s="632"/>
      <c r="G1663" s="632"/>
      <c r="H1663" s="632"/>
      <c r="I1663" s="633"/>
      <c r="J1663" s="633"/>
      <c r="K1663" s="633"/>
      <c r="L1663" s="633"/>
    </row>
    <row r="1664" spans="1:12" ht="15.75" customHeight="1">
      <c r="A1664" s="632"/>
      <c r="B1664" s="632"/>
      <c r="C1664" s="632"/>
      <c r="E1664" s="632"/>
      <c r="F1664" s="632"/>
      <c r="G1664" s="632"/>
      <c r="H1664" s="632"/>
      <c r="I1664" s="633"/>
      <c r="J1664" s="633"/>
      <c r="K1664" s="633"/>
      <c r="L1664" s="633"/>
    </row>
    <row r="1665" spans="1:12" ht="15.75" customHeight="1">
      <c r="A1665" s="632"/>
      <c r="B1665" s="632"/>
      <c r="C1665" s="632"/>
      <c r="E1665" s="632"/>
      <c r="F1665" s="632"/>
      <c r="G1665" s="632"/>
      <c r="H1665" s="632"/>
      <c r="I1665" s="633"/>
      <c r="J1665" s="633"/>
      <c r="K1665" s="633"/>
      <c r="L1665" s="633"/>
    </row>
    <row r="1666" spans="1:12" ht="15.75" customHeight="1">
      <c r="A1666" s="632"/>
      <c r="B1666" s="632"/>
      <c r="C1666" s="632"/>
      <c r="E1666" s="632"/>
      <c r="F1666" s="632"/>
      <c r="G1666" s="632"/>
      <c r="H1666" s="632"/>
      <c r="I1666" s="633"/>
      <c r="J1666" s="633"/>
      <c r="K1666" s="633"/>
      <c r="L1666" s="633"/>
    </row>
    <row r="1667" spans="1:12" ht="15.75" customHeight="1">
      <c r="A1667" s="632"/>
      <c r="B1667" s="632"/>
      <c r="C1667" s="632"/>
      <c r="E1667" s="632"/>
      <c r="F1667" s="632"/>
      <c r="G1667" s="632"/>
      <c r="H1667" s="632"/>
      <c r="I1667" s="633"/>
      <c r="J1667" s="633"/>
      <c r="K1667" s="633"/>
      <c r="L1667" s="633"/>
    </row>
    <row r="1668" spans="1:12" ht="15.75" customHeight="1">
      <c r="A1668" s="632"/>
      <c r="B1668" s="632"/>
      <c r="C1668" s="632"/>
      <c r="E1668" s="632"/>
      <c r="F1668" s="632"/>
      <c r="G1668" s="632"/>
      <c r="H1668" s="632"/>
      <c r="I1668" s="633"/>
      <c r="J1668" s="633"/>
      <c r="K1668" s="633"/>
      <c r="L1668" s="633"/>
    </row>
    <row r="1669" spans="1:12" ht="15.75" customHeight="1">
      <c r="A1669" s="632"/>
      <c r="B1669" s="632"/>
      <c r="C1669" s="632"/>
      <c r="E1669" s="632"/>
      <c r="F1669" s="632"/>
      <c r="G1669" s="632"/>
      <c r="H1669" s="632"/>
      <c r="I1669" s="633"/>
      <c r="J1669" s="633"/>
      <c r="K1669" s="633"/>
      <c r="L1669" s="633"/>
    </row>
    <row r="1670" spans="1:12" ht="15.75" customHeight="1">
      <c r="A1670" s="632"/>
      <c r="B1670" s="632"/>
      <c r="C1670" s="632"/>
      <c r="E1670" s="632"/>
      <c r="F1670" s="632"/>
      <c r="G1670" s="632"/>
      <c r="H1670" s="632"/>
      <c r="I1670" s="633"/>
      <c r="J1670" s="633"/>
      <c r="K1670" s="633"/>
      <c r="L1670" s="633"/>
    </row>
    <row r="1671" spans="1:12" ht="15.75" customHeight="1">
      <c r="A1671" s="632"/>
      <c r="B1671" s="632"/>
      <c r="C1671" s="632"/>
      <c r="E1671" s="632"/>
      <c r="F1671" s="632"/>
      <c r="G1671" s="632"/>
      <c r="H1671" s="632"/>
      <c r="I1671" s="633"/>
      <c r="J1671" s="633"/>
      <c r="K1671" s="633"/>
      <c r="L1671" s="633"/>
    </row>
    <row r="1672" spans="1:12" ht="15.75" customHeight="1">
      <c r="A1672" s="632"/>
      <c r="B1672" s="632"/>
      <c r="C1672" s="632"/>
      <c r="E1672" s="632"/>
      <c r="F1672" s="632"/>
      <c r="G1672" s="632"/>
      <c r="H1672" s="632"/>
      <c r="I1672" s="633"/>
      <c r="J1672" s="633"/>
      <c r="K1672" s="633"/>
      <c r="L1672" s="633"/>
    </row>
    <row r="1673" spans="1:12" ht="15.75" customHeight="1">
      <c r="A1673" s="632"/>
      <c r="B1673" s="632"/>
      <c r="C1673" s="632"/>
      <c r="E1673" s="632"/>
      <c r="F1673" s="632"/>
      <c r="G1673" s="632"/>
      <c r="H1673" s="632"/>
      <c r="I1673" s="633"/>
      <c r="J1673" s="633"/>
      <c r="K1673" s="633"/>
      <c r="L1673" s="633"/>
    </row>
    <row r="1674" spans="1:12" ht="15.75" customHeight="1">
      <c r="A1674" s="632"/>
      <c r="B1674" s="632"/>
      <c r="C1674" s="632"/>
      <c r="E1674" s="632"/>
      <c r="F1674" s="632"/>
      <c r="G1674" s="632"/>
      <c r="H1674" s="632"/>
      <c r="I1674" s="633"/>
      <c r="J1674" s="633"/>
      <c r="K1674" s="633"/>
      <c r="L1674" s="633"/>
    </row>
    <row r="1675" spans="1:12" ht="15.75" customHeight="1">
      <c r="A1675" s="632"/>
      <c r="B1675" s="632"/>
      <c r="C1675" s="632"/>
      <c r="E1675" s="632"/>
      <c r="F1675" s="632"/>
      <c r="G1675" s="632"/>
      <c r="H1675" s="632"/>
      <c r="I1675" s="633"/>
      <c r="J1675" s="633"/>
      <c r="K1675" s="633"/>
      <c r="L1675" s="633"/>
    </row>
    <row r="1676" spans="1:12" ht="15.75" customHeight="1">
      <c r="A1676" s="632"/>
      <c r="B1676" s="632"/>
      <c r="C1676" s="632"/>
      <c r="E1676" s="632"/>
      <c r="F1676" s="632"/>
      <c r="G1676" s="632"/>
      <c r="H1676" s="632"/>
      <c r="I1676" s="633"/>
      <c r="J1676" s="633"/>
      <c r="K1676" s="633"/>
      <c r="L1676" s="633"/>
    </row>
    <row r="1677" spans="1:12" ht="15.75" customHeight="1">
      <c r="A1677" s="632"/>
      <c r="B1677" s="632"/>
      <c r="C1677" s="632"/>
      <c r="E1677" s="632"/>
      <c r="F1677" s="632"/>
      <c r="G1677" s="632"/>
      <c r="H1677" s="632"/>
      <c r="I1677" s="633"/>
      <c r="J1677" s="633"/>
      <c r="K1677" s="633"/>
      <c r="L1677" s="633"/>
    </row>
    <row r="1678" spans="1:12" ht="15.75" customHeight="1">
      <c r="A1678" s="632"/>
      <c r="B1678" s="632"/>
      <c r="C1678" s="632"/>
      <c r="E1678" s="632"/>
      <c r="F1678" s="632"/>
      <c r="G1678" s="632"/>
      <c r="H1678" s="632"/>
      <c r="I1678" s="633"/>
      <c r="J1678" s="633"/>
      <c r="K1678" s="633"/>
      <c r="L1678" s="633"/>
    </row>
    <row r="1679" spans="1:12" ht="15.75" customHeight="1">
      <c r="A1679" s="632"/>
      <c r="B1679" s="632"/>
      <c r="C1679" s="632"/>
      <c r="E1679" s="632"/>
      <c r="F1679" s="632"/>
      <c r="G1679" s="632"/>
      <c r="H1679" s="632"/>
      <c r="I1679" s="633"/>
      <c r="J1679" s="633"/>
      <c r="K1679" s="633"/>
      <c r="L1679" s="633"/>
    </row>
    <row r="1680" spans="1:12" ht="15.75" customHeight="1">
      <c r="A1680" s="632"/>
      <c r="B1680" s="632"/>
      <c r="C1680" s="632"/>
      <c r="E1680" s="632"/>
      <c r="F1680" s="632"/>
      <c r="G1680" s="632"/>
      <c r="H1680" s="632"/>
      <c r="I1680" s="633"/>
      <c r="J1680" s="633"/>
      <c r="K1680" s="633"/>
      <c r="L1680" s="633"/>
    </row>
    <row r="1681" spans="1:12" ht="15.75" customHeight="1">
      <c r="A1681" s="632"/>
      <c r="B1681" s="632"/>
      <c r="C1681" s="632"/>
      <c r="E1681" s="632"/>
      <c r="F1681" s="632"/>
      <c r="G1681" s="632"/>
      <c r="H1681" s="632"/>
      <c r="I1681" s="633"/>
      <c r="J1681" s="633"/>
      <c r="K1681" s="633"/>
      <c r="L1681" s="633"/>
    </row>
    <row r="1682" spans="1:12" ht="15.75" customHeight="1">
      <c r="A1682" s="632"/>
      <c r="B1682" s="632"/>
      <c r="C1682" s="632"/>
      <c r="E1682" s="632"/>
      <c r="F1682" s="632"/>
      <c r="G1682" s="632"/>
      <c r="H1682" s="632"/>
      <c r="I1682" s="633"/>
      <c r="J1682" s="633"/>
      <c r="K1682" s="633"/>
      <c r="L1682" s="633"/>
    </row>
    <row r="1683" spans="1:12" ht="15.75" customHeight="1">
      <c r="A1683" s="632"/>
      <c r="B1683" s="632"/>
      <c r="C1683" s="632"/>
      <c r="E1683" s="632"/>
      <c r="F1683" s="632"/>
      <c r="G1683" s="632"/>
      <c r="H1683" s="632"/>
      <c r="I1683" s="633"/>
      <c r="J1683" s="633"/>
      <c r="K1683" s="633"/>
      <c r="L1683" s="633"/>
    </row>
    <row r="1684" spans="1:12" ht="15.75" customHeight="1">
      <c r="A1684" s="632"/>
      <c r="B1684" s="632"/>
      <c r="C1684" s="632"/>
      <c r="E1684" s="632"/>
      <c r="F1684" s="632"/>
      <c r="G1684" s="632"/>
      <c r="H1684" s="632"/>
      <c r="I1684" s="633"/>
      <c r="J1684" s="633"/>
      <c r="K1684" s="633"/>
      <c r="L1684" s="633"/>
    </row>
    <row r="1685" spans="1:12" ht="15.75" customHeight="1">
      <c r="A1685" s="632"/>
      <c r="B1685" s="632"/>
      <c r="C1685" s="632"/>
      <c r="E1685" s="632"/>
      <c r="F1685" s="632"/>
      <c r="G1685" s="632"/>
      <c r="H1685" s="632"/>
      <c r="I1685" s="633"/>
      <c r="J1685" s="633"/>
      <c r="K1685" s="633"/>
      <c r="L1685" s="633"/>
    </row>
    <row r="1686" spans="1:12" ht="15.75" customHeight="1">
      <c r="A1686" s="632"/>
      <c r="B1686" s="632"/>
      <c r="C1686" s="632"/>
      <c r="E1686" s="632"/>
      <c r="F1686" s="632"/>
      <c r="G1686" s="632"/>
      <c r="H1686" s="632"/>
      <c r="I1686" s="633"/>
      <c r="J1686" s="633"/>
      <c r="K1686" s="633"/>
      <c r="L1686" s="633"/>
    </row>
    <row r="1687" spans="1:12" ht="15.75" customHeight="1">
      <c r="A1687" s="632"/>
      <c r="B1687" s="632"/>
      <c r="C1687" s="632"/>
      <c r="E1687" s="632"/>
      <c r="F1687" s="632"/>
      <c r="G1687" s="632"/>
      <c r="H1687" s="632"/>
      <c r="I1687" s="633"/>
      <c r="J1687" s="633"/>
      <c r="K1687" s="633"/>
      <c r="L1687" s="633"/>
    </row>
    <row r="1688" spans="1:12" ht="15.75" customHeight="1">
      <c r="A1688" s="632"/>
      <c r="B1688" s="632"/>
      <c r="C1688" s="632"/>
      <c r="E1688" s="632"/>
      <c r="F1688" s="632"/>
      <c r="G1688" s="632"/>
      <c r="H1688" s="632"/>
      <c r="I1688" s="633"/>
      <c r="J1688" s="633"/>
      <c r="K1688" s="633"/>
      <c r="L1688" s="633"/>
    </row>
    <row r="1689" spans="1:12" ht="15.75" customHeight="1">
      <c r="A1689" s="632"/>
      <c r="B1689" s="632"/>
      <c r="C1689" s="632"/>
      <c r="E1689" s="632"/>
      <c r="F1689" s="632"/>
      <c r="G1689" s="632"/>
      <c r="H1689" s="632"/>
      <c r="I1689" s="633"/>
      <c r="J1689" s="633"/>
      <c r="K1689" s="633"/>
      <c r="L1689" s="633"/>
    </row>
    <row r="1690" spans="1:12" ht="15.75" customHeight="1">
      <c r="A1690" s="632"/>
      <c r="B1690" s="632"/>
      <c r="C1690" s="632"/>
      <c r="E1690" s="632"/>
      <c r="F1690" s="632"/>
      <c r="G1690" s="632"/>
      <c r="H1690" s="632"/>
      <c r="I1690" s="633"/>
      <c r="J1690" s="633"/>
      <c r="K1690" s="633"/>
      <c r="L1690" s="633"/>
    </row>
    <row r="1691" spans="1:12" ht="15.75" customHeight="1">
      <c r="A1691" s="632"/>
      <c r="B1691" s="632"/>
      <c r="C1691" s="632"/>
      <c r="E1691" s="632"/>
      <c r="F1691" s="632"/>
      <c r="G1691" s="632"/>
      <c r="H1691" s="632"/>
      <c r="I1691" s="633"/>
      <c r="J1691" s="633"/>
      <c r="K1691" s="633"/>
      <c r="L1691" s="633"/>
    </row>
    <row r="1692" spans="1:12" ht="15.75" customHeight="1">
      <c r="A1692" s="632"/>
      <c r="B1692" s="632"/>
      <c r="C1692" s="632"/>
      <c r="E1692" s="632"/>
      <c r="F1692" s="632"/>
      <c r="G1692" s="632"/>
      <c r="H1692" s="632"/>
      <c r="I1692" s="633"/>
      <c r="J1692" s="633"/>
      <c r="K1692" s="633"/>
      <c r="L1692" s="633"/>
    </row>
    <row r="1693" spans="1:12" ht="15.75" customHeight="1">
      <c r="A1693" s="632"/>
      <c r="B1693" s="632"/>
      <c r="C1693" s="632"/>
      <c r="E1693" s="632"/>
      <c r="F1693" s="632"/>
      <c r="G1693" s="632"/>
      <c r="H1693" s="632"/>
      <c r="I1693" s="633"/>
      <c r="J1693" s="633"/>
      <c r="K1693" s="633"/>
      <c r="L1693" s="633"/>
    </row>
    <row r="1694" spans="1:12" ht="15.75" customHeight="1">
      <c r="A1694" s="632"/>
      <c r="B1694" s="632"/>
      <c r="C1694" s="632"/>
      <c r="E1694" s="632"/>
      <c r="F1694" s="632"/>
      <c r="G1694" s="632"/>
      <c r="H1694" s="632"/>
      <c r="I1694" s="633"/>
      <c r="J1694" s="633"/>
      <c r="K1694" s="633"/>
      <c r="L1694" s="633"/>
    </row>
    <row r="1695" spans="1:12" ht="15.75" customHeight="1">
      <c r="A1695" s="632"/>
      <c r="B1695" s="632"/>
      <c r="C1695" s="632"/>
      <c r="E1695" s="632"/>
      <c r="F1695" s="632"/>
      <c r="G1695" s="632"/>
      <c r="H1695" s="632"/>
      <c r="I1695" s="633"/>
      <c r="J1695" s="633"/>
      <c r="K1695" s="633"/>
      <c r="L1695" s="633"/>
    </row>
    <row r="1696" spans="1:12" ht="15.75" customHeight="1">
      <c r="A1696" s="632"/>
      <c r="B1696" s="632"/>
      <c r="C1696" s="632"/>
      <c r="E1696" s="632"/>
      <c r="F1696" s="632"/>
      <c r="G1696" s="632"/>
      <c r="H1696" s="632"/>
      <c r="I1696" s="633"/>
      <c r="J1696" s="633"/>
      <c r="K1696" s="633"/>
      <c r="L1696" s="633"/>
    </row>
    <row r="1697" spans="1:12" ht="15.75" customHeight="1">
      <c r="A1697" s="632"/>
      <c r="B1697" s="632"/>
      <c r="C1697" s="632"/>
      <c r="E1697" s="632"/>
      <c r="F1697" s="632"/>
      <c r="G1697" s="632"/>
      <c r="H1697" s="632"/>
      <c r="I1697" s="633"/>
      <c r="J1697" s="633"/>
      <c r="K1697" s="633"/>
      <c r="L1697" s="633"/>
    </row>
    <row r="1698" spans="1:12" ht="15.75" customHeight="1">
      <c r="A1698" s="632"/>
      <c r="B1698" s="632"/>
      <c r="C1698" s="632"/>
      <c r="E1698" s="632"/>
      <c r="F1698" s="632"/>
      <c r="G1698" s="632"/>
      <c r="H1698" s="632"/>
      <c r="I1698" s="633"/>
      <c r="J1698" s="633"/>
      <c r="K1698" s="633"/>
      <c r="L1698" s="633"/>
    </row>
    <row r="1699" spans="1:12" ht="15.75" customHeight="1">
      <c r="A1699" s="632"/>
      <c r="B1699" s="632"/>
      <c r="C1699" s="632"/>
      <c r="E1699" s="632"/>
      <c r="F1699" s="632"/>
      <c r="G1699" s="632"/>
      <c r="H1699" s="632"/>
      <c r="I1699" s="633"/>
      <c r="J1699" s="633"/>
      <c r="K1699" s="633"/>
      <c r="L1699" s="633"/>
    </row>
    <row r="1700" spans="1:12" ht="15.75" customHeight="1">
      <c r="A1700" s="632"/>
      <c r="B1700" s="632"/>
      <c r="C1700" s="632"/>
      <c r="E1700" s="632"/>
      <c r="F1700" s="632"/>
      <c r="G1700" s="632"/>
      <c r="H1700" s="632"/>
      <c r="I1700" s="633"/>
      <c r="J1700" s="633"/>
      <c r="K1700" s="633"/>
      <c r="L1700" s="633"/>
    </row>
    <row r="1701" spans="1:12" ht="15.75" customHeight="1">
      <c r="A1701" s="632"/>
      <c r="B1701" s="632"/>
      <c r="C1701" s="632"/>
      <c r="E1701" s="632"/>
      <c r="F1701" s="632"/>
      <c r="G1701" s="632"/>
      <c r="H1701" s="632"/>
      <c r="I1701" s="633"/>
      <c r="J1701" s="633"/>
      <c r="K1701" s="633"/>
      <c r="L1701" s="633"/>
    </row>
    <row r="1702" spans="1:12" ht="15.75" customHeight="1">
      <c r="A1702" s="632"/>
      <c r="B1702" s="632"/>
      <c r="C1702" s="632"/>
      <c r="E1702" s="632"/>
      <c r="F1702" s="632"/>
      <c r="G1702" s="632"/>
      <c r="H1702" s="632"/>
      <c r="I1702" s="633"/>
      <c r="J1702" s="633"/>
      <c r="K1702" s="633"/>
      <c r="L1702" s="633"/>
    </row>
    <row r="1703" spans="1:12" ht="15.75" customHeight="1">
      <c r="A1703" s="632"/>
      <c r="B1703" s="632"/>
      <c r="C1703" s="632"/>
      <c r="E1703" s="632"/>
      <c r="F1703" s="632"/>
      <c r="G1703" s="632"/>
      <c r="H1703" s="632"/>
      <c r="I1703" s="633"/>
      <c r="J1703" s="633"/>
      <c r="K1703" s="633"/>
      <c r="L1703" s="633"/>
    </row>
    <row r="1704" spans="1:12" ht="15.75" customHeight="1">
      <c r="A1704" s="632"/>
      <c r="B1704" s="632"/>
      <c r="C1704" s="632"/>
      <c r="E1704" s="632"/>
      <c r="F1704" s="632"/>
      <c r="G1704" s="632"/>
      <c r="H1704" s="632"/>
      <c r="I1704" s="633"/>
      <c r="J1704" s="633"/>
      <c r="K1704" s="633"/>
      <c r="L1704" s="633"/>
    </row>
    <row r="1705" spans="1:12" ht="15.75" customHeight="1">
      <c r="A1705" s="632"/>
      <c r="B1705" s="632"/>
      <c r="C1705" s="632"/>
      <c r="E1705" s="632"/>
      <c r="F1705" s="632"/>
      <c r="G1705" s="632"/>
      <c r="H1705" s="632"/>
      <c r="I1705" s="633"/>
      <c r="J1705" s="633"/>
      <c r="K1705" s="633"/>
      <c r="L1705" s="633"/>
    </row>
    <row r="1706" spans="1:12" ht="15.75" customHeight="1">
      <c r="A1706" s="632"/>
      <c r="B1706" s="632"/>
      <c r="C1706" s="632"/>
      <c r="E1706" s="632"/>
      <c r="F1706" s="632"/>
      <c r="G1706" s="632"/>
      <c r="H1706" s="632"/>
      <c r="I1706" s="633"/>
      <c r="J1706" s="633"/>
      <c r="K1706" s="633"/>
      <c r="L1706" s="633"/>
    </row>
    <row r="1707" spans="1:12" ht="15.75" customHeight="1">
      <c r="A1707" s="632"/>
      <c r="B1707" s="632"/>
      <c r="C1707" s="632"/>
      <c r="E1707" s="632"/>
      <c r="F1707" s="632"/>
      <c r="G1707" s="632"/>
      <c r="H1707" s="632"/>
      <c r="I1707" s="633"/>
      <c r="J1707" s="633"/>
      <c r="K1707" s="633"/>
      <c r="L1707" s="633"/>
    </row>
    <row r="1708" spans="1:12" ht="15.75" customHeight="1">
      <c r="A1708" s="632"/>
      <c r="B1708" s="632"/>
      <c r="C1708" s="632"/>
      <c r="E1708" s="632"/>
      <c r="F1708" s="632"/>
      <c r="G1708" s="632"/>
      <c r="H1708" s="632"/>
      <c r="I1708" s="633"/>
      <c r="J1708" s="633"/>
      <c r="K1708" s="633"/>
      <c r="L1708" s="633"/>
    </row>
  </sheetData>
  <mergeCells count="224">
    <mergeCell ref="C331:D331"/>
    <mergeCell ref="A332:D334"/>
    <mergeCell ref="C324:D324"/>
    <mergeCell ref="C325:D325"/>
    <mergeCell ref="C326:D326"/>
    <mergeCell ref="C327:D327"/>
    <mergeCell ref="C328:D328"/>
    <mergeCell ref="C329:D329"/>
    <mergeCell ref="C318:D318"/>
    <mergeCell ref="C319:D319"/>
    <mergeCell ref="C320:D320"/>
    <mergeCell ref="C321:D321"/>
    <mergeCell ref="C322:D322"/>
    <mergeCell ref="C323:D323"/>
    <mergeCell ref="C305:D305"/>
    <mergeCell ref="C306:D306"/>
    <mergeCell ref="C308:D308"/>
    <mergeCell ref="A309:A331"/>
    <mergeCell ref="C310:D310"/>
    <mergeCell ref="C311:D311"/>
    <mergeCell ref="C312:D312"/>
    <mergeCell ref="C313:D313"/>
    <mergeCell ref="C316:D316"/>
    <mergeCell ref="C317:D317"/>
    <mergeCell ref="C296:D296"/>
    <mergeCell ref="C297:D297"/>
    <mergeCell ref="C298:D298"/>
    <mergeCell ref="C299:D299"/>
    <mergeCell ref="C303:D303"/>
    <mergeCell ref="C304:D304"/>
    <mergeCell ref="K286:K287"/>
    <mergeCell ref="L286:L287"/>
    <mergeCell ref="A288:A308"/>
    <mergeCell ref="C289:D289"/>
    <mergeCell ref="C290:D290"/>
    <mergeCell ref="C291:D291"/>
    <mergeCell ref="C292:D292"/>
    <mergeCell ref="C293:D293"/>
    <mergeCell ref="C294:D294"/>
    <mergeCell ref="C295:D295"/>
    <mergeCell ref="A282:L282"/>
    <mergeCell ref="A284:D287"/>
    <mergeCell ref="E284:H285"/>
    <mergeCell ref="I284:J285"/>
    <mergeCell ref="K284:L284"/>
    <mergeCell ref="K285:L285"/>
    <mergeCell ref="E286:E287"/>
    <mergeCell ref="F286:H286"/>
    <mergeCell ref="I286:I287"/>
    <mergeCell ref="J286:J287"/>
    <mergeCell ref="A274:A281"/>
    <mergeCell ref="C275:D275"/>
    <mergeCell ref="C276:D276"/>
    <mergeCell ref="C277:D277"/>
    <mergeCell ref="C278:D278"/>
    <mergeCell ref="C279:D279"/>
    <mergeCell ref="C281:D281"/>
    <mergeCell ref="A264:A273"/>
    <mergeCell ref="C265:D265"/>
    <mergeCell ref="C266:D266"/>
    <mergeCell ref="C267:D267"/>
    <mergeCell ref="C268:D268"/>
    <mergeCell ref="C273:D273"/>
    <mergeCell ref="A252:A257"/>
    <mergeCell ref="C253:D253"/>
    <mergeCell ref="C254:D254"/>
    <mergeCell ref="C255:D255"/>
    <mergeCell ref="C257:D257"/>
    <mergeCell ref="A258:A263"/>
    <mergeCell ref="C259:D259"/>
    <mergeCell ref="C260:D260"/>
    <mergeCell ref="C261:D261"/>
    <mergeCell ref="C263:D263"/>
    <mergeCell ref="E250:E251"/>
    <mergeCell ref="F250:H250"/>
    <mergeCell ref="I250:I251"/>
    <mergeCell ref="J250:J251"/>
    <mergeCell ref="K250:K251"/>
    <mergeCell ref="L250:L251"/>
    <mergeCell ref="C236:D236"/>
    <mergeCell ref="C242:D242"/>
    <mergeCell ref="C243:D243"/>
    <mergeCell ref="C245:D245"/>
    <mergeCell ref="A246:L246"/>
    <mergeCell ref="A248:D251"/>
    <mergeCell ref="E248:H249"/>
    <mergeCell ref="I248:J249"/>
    <mergeCell ref="K248:L248"/>
    <mergeCell ref="K249:L249"/>
    <mergeCell ref="A219:A245"/>
    <mergeCell ref="C222:D222"/>
    <mergeCell ref="C223:D223"/>
    <mergeCell ref="C224:D224"/>
    <mergeCell ref="C225:D225"/>
    <mergeCell ref="C226:D226"/>
    <mergeCell ref="C227:D227"/>
    <mergeCell ref="C231:D231"/>
    <mergeCell ref="C232:D232"/>
    <mergeCell ref="C233:D233"/>
    <mergeCell ref="A211:A218"/>
    <mergeCell ref="C212:D212"/>
    <mergeCell ref="C213:D213"/>
    <mergeCell ref="C214:D214"/>
    <mergeCell ref="C215:D215"/>
    <mergeCell ref="C216:D216"/>
    <mergeCell ref="C218:D218"/>
    <mergeCell ref="K200:K201"/>
    <mergeCell ref="L200:L201"/>
    <mergeCell ref="A202:A210"/>
    <mergeCell ref="C206:D206"/>
    <mergeCell ref="C207:D207"/>
    <mergeCell ref="C208:D208"/>
    <mergeCell ref="C210:D210"/>
    <mergeCell ref="A196:L196"/>
    <mergeCell ref="A198:D201"/>
    <mergeCell ref="E198:H199"/>
    <mergeCell ref="I198:J199"/>
    <mergeCell ref="K198:L198"/>
    <mergeCell ref="K199:L199"/>
    <mergeCell ref="E200:E201"/>
    <mergeCell ref="F200:H200"/>
    <mergeCell ref="I200:I201"/>
    <mergeCell ref="J200:J201"/>
    <mergeCell ref="A187:A195"/>
    <mergeCell ref="C188:D188"/>
    <mergeCell ref="C189:D189"/>
    <mergeCell ref="C190:D190"/>
    <mergeCell ref="C191:D191"/>
    <mergeCell ref="C192:D192"/>
    <mergeCell ref="C193:D193"/>
    <mergeCell ref="C195:D195"/>
    <mergeCell ref="C170:D170"/>
    <mergeCell ref="A171:A186"/>
    <mergeCell ref="C172:D172"/>
    <mergeCell ref="C173:D173"/>
    <mergeCell ref="C174:D174"/>
    <mergeCell ref="C175:D175"/>
    <mergeCell ref="C181:D181"/>
    <mergeCell ref="C186:D186"/>
    <mergeCell ref="C156:D156"/>
    <mergeCell ref="C159:D159"/>
    <mergeCell ref="C163:D163"/>
    <mergeCell ref="C164:D164"/>
    <mergeCell ref="C167:D167"/>
    <mergeCell ref="C169:D169"/>
    <mergeCell ref="F147:H147"/>
    <mergeCell ref="I147:I148"/>
    <mergeCell ref="J147:J148"/>
    <mergeCell ref="K147:K148"/>
    <mergeCell ref="L147:L148"/>
    <mergeCell ref="A149:A169"/>
    <mergeCell ref="C150:D150"/>
    <mergeCell ref="C151:D151"/>
    <mergeCell ref="C152:D152"/>
    <mergeCell ref="C155:D155"/>
    <mergeCell ref="A130:A142"/>
    <mergeCell ref="C140:D140"/>
    <mergeCell ref="C142:D142"/>
    <mergeCell ref="A143:L143"/>
    <mergeCell ref="A145:D148"/>
    <mergeCell ref="E145:H146"/>
    <mergeCell ref="I145:J146"/>
    <mergeCell ref="K145:L145"/>
    <mergeCell ref="K146:L146"/>
    <mergeCell ref="E147:E148"/>
    <mergeCell ref="A98:A129"/>
    <mergeCell ref="C99:D99"/>
    <mergeCell ref="C100:D100"/>
    <mergeCell ref="C105:D105"/>
    <mergeCell ref="C112:D112"/>
    <mergeCell ref="C129:D129"/>
    <mergeCell ref="E96:E97"/>
    <mergeCell ref="F96:H96"/>
    <mergeCell ref="I96:I97"/>
    <mergeCell ref="J96:J97"/>
    <mergeCell ref="K96:K97"/>
    <mergeCell ref="L96:L97"/>
    <mergeCell ref="A71:A91"/>
    <mergeCell ref="C83:D83"/>
    <mergeCell ref="C84:D84"/>
    <mergeCell ref="C91:D91"/>
    <mergeCell ref="A92:L92"/>
    <mergeCell ref="A94:D97"/>
    <mergeCell ref="E94:H95"/>
    <mergeCell ref="I94:J95"/>
    <mergeCell ref="K94:L94"/>
    <mergeCell ref="K95:L95"/>
    <mergeCell ref="I47:I48"/>
    <mergeCell ref="J47:J48"/>
    <mergeCell ref="K47:K48"/>
    <mergeCell ref="L47:L48"/>
    <mergeCell ref="A49:A70"/>
    <mergeCell ref="C59:D59"/>
    <mergeCell ref="C60:D60"/>
    <mergeCell ref="C63:D63"/>
    <mergeCell ref="C68:D68"/>
    <mergeCell ref="C70:D70"/>
    <mergeCell ref="A41:L41"/>
    <mergeCell ref="A42:L42"/>
    <mergeCell ref="A43:L43"/>
    <mergeCell ref="A45:D48"/>
    <mergeCell ref="E45:H46"/>
    <mergeCell ref="I45:J46"/>
    <mergeCell ref="K45:L45"/>
    <mergeCell ref="K46:L46"/>
    <mergeCell ref="E47:E48"/>
    <mergeCell ref="F47:H47"/>
    <mergeCell ref="K5:K6"/>
    <mergeCell ref="L5:L6"/>
    <mergeCell ref="A7:A25"/>
    <mergeCell ref="C12:D12"/>
    <mergeCell ref="C25:D25"/>
    <mergeCell ref="A26:A40"/>
    <mergeCell ref="C40:D40"/>
    <mergeCell ref="A1:L1"/>
    <mergeCell ref="A3:D6"/>
    <mergeCell ref="E3:H4"/>
    <mergeCell ref="I3:J4"/>
    <mergeCell ref="K3:L3"/>
    <mergeCell ref="K4:L4"/>
    <mergeCell ref="E5:E6"/>
    <mergeCell ref="F5:H5"/>
    <mergeCell ref="I5:I6"/>
    <mergeCell ref="J5:J6"/>
  </mergeCells>
  <phoneticPr fontId="2"/>
  <conditionalFormatting sqref="D309 D330 C301:D302 D274 D280 D288 D307 D264 C269:D271 D272 C252:C268 D252 D258 D256 D262 C222:C227 C228:D230 C231:C233 C234:D235 C236 C237:D241 D244 C219:D221 C185:C195 D187 D194 D209 D211 D217 C206:C218 C202:D205 C176:D180 C181 D171 C182:D184 D185 C149:C152 C153:D154 C155:C156 C157:D158 C159 C160:D162 C163:C164 C165:D166 C98:C100 C130:D139 D141 D149 D168 C167:C175 C83:C84 C101:D104 C105 C106:D111 C112 D98 D128 C85:D89 C288:C300 D90 C113:D127 C71:D82 C128:C129 D9:D11 D13:D24 D26:D39 D49:D58 D69 C49:C70 C90:C91 C140:C142 C242:C245 C272:C281 D61:D62 D64:D67 C9:C40 C303:C331">
    <cfRule type="expression" dxfId="0" priority="1" stopIfTrue="1">
      <formula>#REF!=0</formula>
    </cfRule>
  </conditionalFormatting>
  <pageMargins left="0.74803149606299213" right="0.74803149606299213" top="0.98425196850393704" bottom="0.98425196850393704" header="0.51181102362204722" footer="0.51181102362204722"/>
  <pageSetup paperSize="9" scale="92" firstPageNumber="63" orientation="portrait" useFirstPageNumber="1" r:id="rId1"/>
  <headerFooter alignWithMargins="0">
    <oddFooter>&amp;C&amp;"ＭＳ 明朝,標準"- &amp;P -</oddFooter>
  </headerFooter>
  <rowBreaks count="6" manualBreakCount="6">
    <brk id="42" max="16383" man="1"/>
    <brk id="91" max="16383" man="1"/>
    <brk id="142" max="16383" man="1"/>
    <brk id="195" max="16383" man="1"/>
    <brk id="245" max="16383" man="1"/>
    <brk id="28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zoomScaleNormal="100" workbookViewId="0">
      <selection sqref="A1:I1"/>
    </sheetView>
  </sheetViews>
  <sheetFormatPr defaultRowHeight="13.5"/>
  <cols>
    <col min="1" max="1" width="2.625" customWidth="1"/>
    <col min="2" max="2" width="11.5" customWidth="1"/>
    <col min="3" max="3" width="3.625" customWidth="1"/>
    <col min="4" max="5" width="13.625" bestFit="1" customWidth="1"/>
    <col min="6" max="6" width="14.625" style="78" customWidth="1"/>
    <col min="7" max="7" width="14.625" style="79" customWidth="1"/>
    <col min="8" max="8" width="7.125" style="80" customWidth="1"/>
    <col min="9" max="9" width="10.125" customWidth="1"/>
  </cols>
  <sheetData>
    <row r="1" spans="1:10" ht="23.25" customHeight="1">
      <c r="A1" s="77" t="s">
        <v>39</v>
      </c>
      <c r="B1" s="77"/>
      <c r="C1" s="77"/>
      <c r="D1" s="77"/>
      <c r="E1" s="77"/>
      <c r="F1" s="77"/>
      <c r="G1" s="77"/>
      <c r="H1" s="77"/>
      <c r="I1" s="77"/>
    </row>
    <row r="2" spans="1:10" ht="23.25" customHeight="1" thickBot="1"/>
    <row r="3" spans="1:10" ht="9.75" customHeight="1">
      <c r="A3" s="81" t="s">
        <v>40</v>
      </c>
      <c r="B3" s="82"/>
      <c r="C3" s="83"/>
      <c r="D3" s="81" t="s">
        <v>41</v>
      </c>
      <c r="E3" s="84"/>
      <c r="F3" s="85" t="s">
        <v>42</v>
      </c>
      <c r="G3" s="86"/>
      <c r="H3" s="87" t="s">
        <v>43</v>
      </c>
      <c r="I3" s="88"/>
    </row>
    <row r="4" spans="1:10" ht="9.75" customHeight="1">
      <c r="A4" s="89"/>
      <c r="B4" s="89"/>
      <c r="C4" s="90"/>
      <c r="D4" s="91"/>
      <c r="E4" s="92"/>
      <c r="F4" s="93"/>
      <c r="G4" s="94"/>
      <c r="H4" s="95"/>
      <c r="I4" s="96"/>
    </row>
    <row r="5" spans="1:10" ht="9.75" customHeight="1">
      <c r="A5" s="89"/>
      <c r="B5" s="89"/>
      <c r="C5" s="90"/>
      <c r="D5" s="97"/>
      <c r="E5" s="98"/>
      <c r="F5" s="93"/>
      <c r="G5" s="94"/>
      <c r="H5" s="95"/>
      <c r="I5" s="96"/>
    </row>
    <row r="6" spans="1:10" ht="9.75" customHeight="1">
      <c r="A6" s="89"/>
      <c r="B6" s="89"/>
      <c r="C6" s="90"/>
      <c r="D6" s="99" t="s">
        <v>44</v>
      </c>
      <c r="E6" s="100" t="s">
        <v>45</v>
      </c>
      <c r="F6" s="101"/>
      <c r="G6" s="102"/>
      <c r="H6" s="95"/>
      <c r="I6" s="96"/>
    </row>
    <row r="7" spans="1:10" ht="9.75" customHeight="1">
      <c r="A7" s="89"/>
      <c r="B7" s="89"/>
      <c r="C7" s="90"/>
      <c r="D7" s="99"/>
      <c r="E7" s="99"/>
      <c r="F7" s="103" t="s">
        <v>46</v>
      </c>
      <c r="G7" s="104" t="s">
        <v>47</v>
      </c>
      <c r="H7" s="105" t="s">
        <v>98</v>
      </c>
      <c r="I7" s="106"/>
    </row>
    <row r="8" spans="1:10" ht="9.75" customHeight="1">
      <c r="A8" s="107"/>
      <c r="B8" s="107"/>
      <c r="C8" s="108"/>
      <c r="D8" s="99"/>
      <c r="E8" s="99"/>
      <c r="F8" s="103"/>
      <c r="G8" s="109"/>
      <c r="H8" s="110"/>
      <c r="I8" s="111"/>
    </row>
    <row r="9" spans="1:10" ht="13.5" customHeight="1">
      <c r="A9" s="112"/>
      <c r="B9" s="89"/>
      <c r="C9" s="90"/>
      <c r="D9" s="113"/>
      <c r="E9" s="113"/>
      <c r="F9" s="114"/>
      <c r="G9" s="115"/>
      <c r="H9" s="116"/>
      <c r="I9" s="113"/>
    </row>
    <row r="10" spans="1:10" ht="13.5" customHeight="1">
      <c r="A10" s="112"/>
      <c r="B10" s="117" t="s">
        <v>48</v>
      </c>
      <c r="C10" s="118"/>
      <c r="D10" s="119">
        <v>127094745</v>
      </c>
      <c r="E10" s="120">
        <v>128057352</v>
      </c>
      <c r="F10" s="121">
        <v>-962607</v>
      </c>
      <c r="G10" s="122">
        <v>-0.75169991020000004</v>
      </c>
      <c r="H10" s="123"/>
      <c r="I10" s="124">
        <v>377970.75</v>
      </c>
    </row>
    <row r="11" spans="1:10" ht="13.5" customHeight="1">
      <c r="A11" s="112"/>
      <c r="B11" s="117" t="s">
        <v>49</v>
      </c>
      <c r="C11" s="118"/>
      <c r="D11" s="119">
        <v>116137232</v>
      </c>
      <c r="E11" s="120">
        <v>116156631</v>
      </c>
      <c r="F11" s="121">
        <v>-411866</v>
      </c>
      <c r="G11" s="122">
        <v>-0.3533841163</v>
      </c>
      <c r="H11" s="123"/>
      <c r="I11" s="125">
        <v>216973.76</v>
      </c>
    </row>
    <row r="12" spans="1:10" ht="13.5" customHeight="1">
      <c r="A12" s="112"/>
      <c r="B12" s="117" t="s">
        <v>50</v>
      </c>
      <c r="C12" s="118"/>
      <c r="D12" s="119">
        <v>10957513</v>
      </c>
      <c r="E12" s="120">
        <v>11900721</v>
      </c>
      <c r="F12" s="121">
        <v>-550741</v>
      </c>
      <c r="G12" s="122">
        <v>-4.7856173490999998</v>
      </c>
      <c r="H12" s="123"/>
      <c r="I12" s="125">
        <v>160912.76999999999</v>
      </c>
    </row>
    <row r="13" spans="1:10" ht="13.5" customHeight="1">
      <c r="A13" s="112"/>
      <c r="B13" s="117"/>
      <c r="C13" s="118"/>
      <c r="E13" s="126"/>
      <c r="F13" s="127"/>
      <c r="G13" s="128"/>
      <c r="H13" s="123"/>
      <c r="I13" s="129"/>
    </row>
    <row r="14" spans="1:10" ht="13.5" customHeight="1">
      <c r="A14" s="112"/>
      <c r="B14" s="117" t="s">
        <v>51</v>
      </c>
      <c r="C14" s="118"/>
      <c r="D14" s="126">
        <v>5381733</v>
      </c>
      <c r="E14" s="120">
        <v>5506419</v>
      </c>
      <c r="F14" s="121">
        <v>-124686</v>
      </c>
      <c r="G14" s="122">
        <v>-2.2643754498000002</v>
      </c>
      <c r="H14" s="123"/>
      <c r="I14" s="130">
        <v>83424.31</v>
      </c>
      <c r="J14" s="131"/>
    </row>
    <row r="15" spans="1:10" ht="13.5" customHeight="1">
      <c r="A15" s="112"/>
      <c r="B15" s="117" t="s">
        <v>52</v>
      </c>
      <c r="C15" s="118"/>
      <c r="D15" s="119">
        <v>1308265</v>
      </c>
      <c r="E15" s="120">
        <v>1373339</v>
      </c>
      <c r="F15" s="121">
        <v>-65074</v>
      </c>
      <c r="G15" s="122">
        <v>-4.7383785067000002</v>
      </c>
      <c r="H15" s="132"/>
      <c r="I15" s="130">
        <v>9645.59</v>
      </c>
      <c r="J15" s="133"/>
    </row>
    <row r="16" spans="1:10" ht="13.5" customHeight="1">
      <c r="A16" s="112"/>
      <c r="B16" s="117" t="s">
        <v>53</v>
      </c>
      <c r="C16" s="118"/>
      <c r="D16" s="119">
        <v>1279594</v>
      </c>
      <c r="E16" s="120">
        <v>1330147</v>
      </c>
      <c r="F16" s="121">
        <v>-50553</v>
      </c>
      <c r="G16" s="122">
        <v>-3.800557382</v>
      </c>
      <c r="H16" s="123"/>
      <c r="I16" s="130">
        <v>15275.01</v>
      </c>
      <c r="J16" s="131"/>
    </row>
    <row r="17" spans="1:10" ht="13.5" customHeight="1">
      <c r="A17" s="112"/>
      <c r="B17" s="117" t="s">
        <v>54</v>
      </c>
      <c r="C17" s="118"/>
      <c r="D17" s="119">
        <v>2333899</v>
      </c>
      <c r="E17" s="120">
        <v>2348165</v>
      </c>
      <c r="F17" s="121">
        <v>-14266</v>
      </c>
      <c r="G17" s="122">
        <v>-0.60753822670000002</v>
      </c>
      <c r="H17" s="123"/>
      <c r="I17" s="130">
        <v>7282.22</v>
      </c>
      <c r="J17" s="133"/>
    </row>
    <row r="18" spans="1:10" ht="13.5" customHeight="1">
      <c r="A18" s="112"/>
      <c r="B18" s="117" t="s">
        <v>55</v>
      </c>
      <c r="C18" s="118"/>
      <c r="D18" s="119">
        <v>1023119</v>
      </c>
      <c r="E18" s="120">
        <v>1085997</v>
      </c>
      <c r="F18" s="121">
        <v>-62878</v>
      </c>
      <c r="G18" s="122">
        <v>-5.7898870806999998</v>
      </c>
      <c r="H18" s="132"/>
      <c r="I18" s="130">
        <v>11637.54</v>
      </c>
      <c r="J18" s="133"/>
    </row>
    <row r="19" spans="1:10" ht="13.5" customHeight="1">
      <c r="A19" s="112"/>
      <c r="B19" s="117" t="s">
        <v>56</v>
      </c>
      <c r="C19" s="118"/>
      <c r="D19" s="119">
        <v>1123891</v>
      </c>
      <c r="E19" s="120">
        <v>1168924</v>
      </c>
      <c r="F19" s="121">
        <v>-45033</v>
      </c>
      <c r="G19" s="122">
        <v>-3.8525173578</v>
      </c>
      <c r="H19" s="123"/>
      <c r="I19" s="130">
        <v>9323.15</v>
      </c>
      <c r="J19" s="133"/>
    </row>
    <row r="20" spans="1:10" ht="13.5" customHeight="1">
      <c r="A20" s="112"/>
      <c r="B20" s="117" t="s">
        <v>57</v>
      </c>
      <c r="C20" s="118"/>
      <c r="D20" s="119">
        <v>1914039</v>
      </c>
      <c r="E20" s="120">
        <v>2029064</v>
      </c>
      <c r="F20" s="121">
        <v>-115025</v>
      </c>
      <c r="G20" s="122">
        <v>-5.6688699814000003</v>
      </c>
      <c r="H20" s="123"/>
      <c r="I20" s="130">
        <v>13783.74</v>
      </c>
      <c r="J20" s="131"/>
    </row>
    <row r="21" spans="1:10" ht="13.5" customHeight="1">
      <c r="A21" s="112"/>
      <c r="B21" s="117" t="s">
        <v>58</v>
      </c>
      <c r="C21" s="118"/>
      <c r="D21" s="119">
        <v>2916976</v>
      </c>
      <c r="E21" s="120">
        <v>2969770</v>
      </c>
      <c r="F21" s="121">
        <v>-52794</v>
      </c>
      <c r="G21" s="122">
        <v>-1.7777134256</v>
      </c>
      <c r="H21" s="123"/>
      <c r="I21" s="130">
        <v>6097.06</v>
      </c>
      <c r="J21" s="131"/>
    </row>
    <row r="22" spans="1:10" ht="13.5" customHeight="1">
      <c r="A22" s="112"/>
      <c r="B22" s="117" t="s">
        <v>59</v>
      </c>
      <c r="C22" s="118"/>
      <c r="D22" s="119">
        <v>1974255</v>
      </c>
      <c r="E22" s="120">
        <v>2007683</v>
      </c>
      <c r="F22" s="121">
        <v>-33428</v>
      </c>
      <c r="G22" s="122">
        <v>-1.6650038876</v>
      </c>
      <c r="H22" s="123"/>
      <c r="I22" s="130">
        <v>6408.09</v>
      </c>
      <c r="J22" s="131"/>
    </row>
    <row r="23" spans="1:10" ht="13.5" customHeight="1">
      <c r="A23" s="112"/>
      <c r="B23" s="117" t="s">
        <v>60</v>
      </c>
      <c r="C23" s="118"/>
      <c r="D23" s="119">
        <v>1973115</v>
      </c>
      <c r="E23" s="120">
        <v>2008068</v>
      </c>
      <c r="F23" s="121">
        <v>-34953</v>
      </c>
      <c r="G23" s="122">
        <v>-1.7406283054</v>
      </c>
      <c r="H23" s="123"/>
      <c r="I23" s="130">
        <v>6362.28</v>
      </c>
      <c r="J23" s="131"/>
    </row>
    <row r="24" spans="1:10" ht="13.5" customHeight="1">
      <c r="A24" s="112"/>
      <c r="B24" s="117" t="s">
        <v>61</v>
      </c>
      <c r="C24" s="118"/>
      <c r="D24" s="119">
        <v>7266534</v>
      </c>
      <c r="E24" s="120">
        <v>7194556</v>
      </c>
      <c r="F24" s="121">
        <v>71978</v>
      </c>
      <c r="G24" s="122">
        <v>1.0004508965000001</v>
      </c>
      <c r="H24" s="123"/>
      <c r="I24" s="130">
        <v>3797.75</v>
      </c>
      <c r="J24" s="133"/>
    </row>
    <row r="25" spans="1:10" ht="13.5" customHeight="1">
      <c r="A25" s="112"/>
      <c r="B25" s="117" t="s">
        <v>62</v>
      </c>
      <c r="C25" s="118"/>
      <c r="D25" s="119">
        <v>6222666</v>
      </c>
      <c r="E25" s="120">
        <v>6216289</v>
      </c>
      <c r="F25" s="121">
        <v>6377</v>
      </c>
      <c r="G25" s="122">
        <v>0.1025853206</v>
      </c>
      <c r="H25" s="123"/>
      <c r="I25" s="130">
        <v>5157.6499999999996</v>
      </c>
      <c r="J25" s="133"/>
    </row>
    <row r="26" spans="1:10" ht="13.5" customHeight="1">
      <c r="A26" s="112"/>
      <c r="B26" s="117" t="s">
        <v>63</v>
      </c>
      <c r="C26" s="118"/>
      <c r="D26" s="119">
        <v>13515271</v>
      </c>
      <c r="E26" s="120">
        <v>13159388</v>
      </c>
      <c r="F26" s="121">
        <v>355854</v>
      </c>
      <c r="G26" s="122">
        <v>2.7041775483000001</v>
      </c>
      <c r="H26" s="123"/>
      <c r="I26" s="130">
        <v>2190.9299999999998</v>
      </c>
      <c r="J26" s="133"/>
    </row>
    <row r="27" spans="1:10" ht="13.5" customHeight="1">
      <c r="A27" s="112"/>
      <c r="B27" s="117" t="s">
        <v>64</v>
      </c>
      <c r="C27" s="118"/>
      <c r="D27" s="119">
        <v>9126214</v>
      </c>
      <c r="E27" s="120">
        <v>9048331</v>
      </c>
      <c r="F27" s="121">
        <v>77912</v>
      </c>
      <c r="G27" s="122">
        <v>0.86106763460000002</v>
      </c>
      <c r="H27" s="123"/>
      <c r="I27" s="130">
        <v>2415.83</v>
      </c>
      <c r="J27" s="131"/>
    </row>
    <row r="28" spans="1:10" ht="13.5" customHeight="1">
      <c r="A28" s="112"/>
      <c r="B28" s="117" t="s">
        <v>65</v>
      </c>
      <c r="C28" s="118"/>
      <c r="D28" s="119">
        <v>2304264</v>
      </c>
      <c r="E28" s="120">
        <v>2374450</v>
      </c>
      <c r="F28" s="121">
        <v>-70186</v>
      </c>
      <c r="G28" s="122">
        <v>-2.9558845206000002</v>
      </c>
      <c r="H28" s="123"/>
      <c r="I28" s="130">
        <v>12584.1</v>
      </c>
      <c r="J28" s="133"/>
    </row>
    <row r="29" spans="1:10" ht="13.5" customHeight="1">
      <c r="A29" s="112"/>
      <c r="B29" s="117" t="s">
        <v>66</v>
      </c>
      <c r="C29" s="118"/>
      <c r="D29" s="119">
        <v>1066328</v>
      </c>
      <c r="E29" s="120">
        <v>1093247</v>
      </c>
      <c r="F29" s="121">
        <v>-26919</v>
      </c>
      <c r="G29" s="122">
        <v>-2.46229809</v>
      </c>
      <c r="H29" s="123"/>
      <c r="I29" s="130">
        <v>4247.6099999999997</v>
      </c>
      <c r="J29" s="133"/>
    </row>
    <row r="30" spans="1:10" ht="13.5" customHeight="1">
      <c r="A30" s="112"/>
      <c r="B30" s="117" t="s">
        <v>67</v>
      </c>
      <c r="C30" s="118"/>
      <c r="D30" s="119">
        <v>1154008</v>
      </c>
      <c r="E30" s="120">
        <v>1169788</v>
      </c>
      <c r="F30" s="121">
        <v>-15780</v>
      </c>
      <c r="G30" s="122">
        <v>-1.3489623761</v>
      </c>
      <c r="H30" s="123"/>
      <c r="I30" s="130">
        <v>4186.09</v>
      </c>
      <c r="J30" s="131"/>
    </row>
    <row r="31" spans="1:10" ht="13.5" customHeight="1">
      <c r="A31" s="112"/>
      <c r="B31" s="117" t="s">
        <v>68</v>
      </c>
      <c r="C31" s="118"/>
      <c r="D31" s="119">
        <v>786740</v>
      </c>
      <c r="E31" s="120">
        <v>806314</v>
      </c>
      <c r="F31" s="121">
        <v>-19574</v>
      </c>
      <c r="G31" s="122">
        <v>-2.4275902440000001</v>
      </c>
      <c r="H31" s="123"/>
      <c r="I31" s="130">
        <v>4190.49</v>
      </c>
      <c r="J31" s="131"/>
    </row>
    <row r="32" spans="1:10" ht="13.5" customHeight="1">
      <c r="A32" s="112"/>
      <c r="B32" s="117" t="s">
        <v>69</v>
      </c>
      <c r="C32" s="118"/>
      <c r="D32" s="119">
        <v>834930</v>
      </c>
      <c r="E32" s="120">
        <v>863075</v>
      </c>
      <c r="F32" s="121">
        <v>-28145</v>
      </c>
      <c r="G32" s="122">
        <v>-3.2610143962000002</v>
      </c>
      <c r="H32" s="123"/>
      <c r="I32" s="130">
        <v>4465.2700000000004</v>
      </c>
      <c r="J32" s="133"/>
    </row>
    <row r="33" spans="1:10" ht="13.5" customHeight="1">
      <c r="A33" s="112"/>
      <c r="B33" s="117" t="s">
        <v>70</v>
      </c>
      <c r="C33" s="118"/>
      <c r="D33" s="119">
        <v>2098804</v>
      </c>
      <c r="E33" s="120">
        <v>2152449</v>
      </c>
      <c r="F33" s="121">
        <v>-53645</v>
      </c>
      <c r="G33" s="122">
        <v>-2.4922774012</v>
      </c>
      <c r="H33" s="123"/>
      <c r="I33" s="130">
        <v>13561.56</v>
      </c>
      <c r="J33" s="133"/>
    </row>
    <row r="34" spans="1:10" ht="13.5" customHeight="1">
      <c r="A34" s="112"/>
      <c r="B34" s="117" t="s">
        <v>71</v>
      </c>
      <c r="C34" s="118"/>
      <c r="D34" s="119">
        <v>2031903</v>
      </c>
      <c r="E34" s="120">
        <v>2080773</v>
      </c>
      <c r="F34" s="121">
        <v>-48870</v>
      </c>
      <c r="G34" s="122">
        <v>-2.3486463925000001</v>
      </c>
      <c r="H34" s="123"/>
      <c r="I34" s="130">
        <v>10621.29</v>
      </c>
      <c r="J34" s="133"/>
    </row>
    <row r="35" spans="1:10" ht="13.5" customHeight="1">
      <c r="A35" s="112"/>
      <c r="B35" s="117" t="s">
        <v>72</v>
      </c>
      <c r="C35" s="118"/>
      <c r="D35" s="119">
        <v>3700305</v>
      </c>
      <c r="E35" s="120">
        <v>3765007</v>
      </c>
      <c r="F35" s="121">
        <v>-64702</v>
      </c>
      <c r="G35" s="122">
        <v>-1.7185094211</v>
      </c>
      <c r="H35" s="123"/>
      <c r="I35" s="130">
        <v>7777.42</v>
      </c>
      <c r="J35" s="133"/>
    </row>
    <row r="36" spans="1:10" ht="13.5" customHeight="1">
      <c r="A36" s="112"/>
      <c r="B36" s="117" t="s">
        <v>73</v>
      </c>
      <c r="C36" s="118"/>
      <c r="D36" s="119">
        <v>7483128</v>
      </c>
      <c r="E36" s="120">
        <v>7410719</v>
      </c>
      <c r="F36" s="121">
        <v>72409</v>
      </c>
      <c r="G36" s="122">
        <v>0.97708467960000001</v>
      </c>
      <c r="H36" s="123"/>
      <c r="I36" s="130">
        <v>5172.4799999999996</v>
      </c>
      <c r="J36" s="133"/>
    </row>
    <row r="37" spans="1:10" ht="13.5" customHeight="1">
      <c r="A37" s="112"/>
      <c r="B37" s="117" t="s">
        <v>74</v>
      </c>
      <c r="C37" s="118"/>
      <c r="D37" s="119">
        <v>1815865</v>
      </c>
      <c r="E37" s="120">
        <v>1854724</v>
      </c>
      <c r="F37" s="121">
        <v>-38859</v>
      </c>
      <c r="G37" s="122">
        <v>-2.0951365271000002</v>
      </c>
      <c r="H37" s="123"/>
      <c r="I37" s="130">
        <v>5774.4</v>
      </c>
      <c r="J37" s="133"/>
    </row>
    <row r="38" spans="1:10" ht="13.5" customHeight="1">
      <c r="A38" s="112"/>
      <c r="B38" s="117" t="s">
        <v>75</v>
      </c>
      <c r="C38" s="118"/>
      <c r="D38" s="119">
        <v>1412916</v>
      </c>
      <c r="E38" s="120">
        <v>1410777</v>
      </c>
      <c r="F38" s="121">
        <v>2139</v>
      </c>
      <c r="G38" s="122">
        <v>0.15161857610000001</v>
      </c>
      <c r="H38" s="123"/>
      <c r="I38" s="130">
        <v>4017.38</v>
      </c>
      <c r="J38" s="133"/>
    </row>
    <row r="39" spans="1:10" ht="13.5" customHeight="1">
      <c r="A39" s="112"/>
      <c r="B39" s="117" t="s">
        <v>76</v>
      </c>
      <c r="C39" s="118"/>
      <c r="D39" s="119">
        <v>2610353</v>
      </c>
      <c r="E39" s="120">
        <v>2636092</v>
      </c>
      <c r="F39" s="121">
        <v>-25739</v>
      </c>
      <c r="G39" s="122">
        <v>-0.9764075002</v>
      </c>
      <c r="H39" s="134"/>
      <c r="I39" s="130">
        <v>4612.1899999999996</v>
      </c>
      <c r="J39" s="135"/>
    </row>
    <row r="40" spans="1:10" ht="13.5" customHeight="1">
      <c r="A40" s="112"/>
      <c r="B40" s="117" t="s">
        <v>77</v>
      </c>
      <c r="C40" s="118"/>
      <c r="D40" s="119">
        <v>8839469</v>
      </c>
      <c r="E40" s="120">
        <v>8865245</v>
      </c>
      <c r="F40" s="121">
        <v>-25776</v>
      </c>
      <c r="G40" s="122">
        <v>-0.29075338579999999</v>
      </c>
      <c r="H40" s="134"/>
      <c r="I40" s="130">
        <v>1905.14</v>
      </c>
      <c r="J40" s="135"/>
    </row>
    <row r="41" spans="1:10" ht="13.5" customHeight="1">
      <c r="A41" s="112"/>
      <c r="B41" s="117" t="s">
        <v>78</v>
      </c>
      <c r="C41" s="118"/>
      <c r="D41" s="119">
        <v>5534800</v>
      </c>
      <c r="E41" s="120">
        <v>5588133</v>
      </c>
      <c r="F41" s="121">
        <v>-53333</v>
      </c>
      <c r="G41" s="122">
        <v>-0.95439747050000001</v>
      </c>
      <c r="H41" s="134"/>
      <c r="I41" s="130">
        <v>8400.9599999999991</v>
      </c>
      <c r="J41" s="135"/>
    </row>
    <row r="42" spans="1:10" ht="13.5" customHeight="1">
      <c r="A42" s="112"/>
      <c r="B42" s="117" t="s">
        <v>79</v>
      </c>
      <c r="C42" s="118"/>
      <c r="D42" s="119">
        <v>1364316</v>
      </c>
      <c r="E42" s="120">
        <v>1400728</v>
      </c>
      <c r="F42" s="121">
        <v>-36412</v>
      </c>
      <c r="G42" s="122">
        <v>-2.5995054</v>
      </c>
      <c r="H42" s="134"/>
      <c r="I42" s="130">
        <v>3690.94</v>
      </c>
      <c r="J42" s="135"/>
    </row>
    <row r="43" spans="1:10" ht="13.5" customHeight="1">
      <c r="A43" s="112"/>
      <c r="B43" s="117" t="s">
        <v>80</v>
      </c>
      <c r="C43" s="118"/>
      <c r="D43" s="119">
        <v>963579</v>
      </c>
      <c r="E43" s="120">
        <v>1002198</v>
      </c>
      <c r="F43" s="121">
        <v>-38619</v>
      </c>
      <c r="G43" s="122">
        <v>-3.8534301604999999</v>
      </c>
      <c r="H43" s="134"/>
      <c r="I43" s="130">
        <v>4724.6899999999996</v>
      </c>
      <c r="J43" s="135"/>
    </row>
    <row r="44" spans="1:10" ht="13.5" customHeight="1">
      <c r="A44" s="112"/>
      <c r="B44" s="117" t="s">
        <v>81</v>
      </c>
      <c r="C44" s="118"/>
      <c r="D44" s="119">
        <v>573441</v>
      </c>
      <c r="E44" s="120">
        <v>588667</v>
      </c>
      <c r="F44" s="121">
        <v>-15226</v>
      </c>
      <c r="G44" s="122">
        <v>-2.5865217516999999</v>
      </c>
      <c r="H44" s="134"/>
      <c r="I44" s="130">
        <v>3507.05</v>
      </c>
      <c r="J44" s="135"/>
    </row>
    <row r="45" spans="1:10" ht="13.5" customHeight="1">
      <c r="A45" s="112"/>
      <c r="B45" s="117" t="s">
        <v>82</v>
      </c>
      <c r="C45" s="118"/>
      <c r="D45" s="119">
        <v>694352</v>
      </c>
      <c r="E45" s="120">
        <v>717397</v>
      </c>
      <c r="F45" s="121">
        <v>-23045</v>
      </c>
      <c r="G45" s="122">
        <v>-3.2123078295999998</v>
      </c>
      <c r="H45" s="134"/>
      <c r="I45" s="130">
        <v>6708.24</v>
      </c>
      <c r="J45" s="135"/>
    </row>
    <row r="46" spans="1:10" ht="13.5" customHeight="1">
      <c r="A46" s="112"/>
      <c r="B46" s="117" t="s">
        <v>83</v>
      </c>
      <c r="C46" s="118"/>
      <c r="D46" s="119">
        <v>1921525</v>
      </c>
      <c r="E46" s="120">
        <v>1945276</v>
      </c>
      <c r="F46" s="121">
        <v>-23751</v>
      </c>
      <c r="G46" s="122">
        <v>-1.2209578486999999</v>
      </c>
      <c r="H46" s="123"/>
      <c r="I46" s="130">
        <v>7114.5</v>
      </c>
      <c r="J46" s="133"/>
    </row>
    <row r="47" spans="1:10" ht="13.5" customHeight="1">
      <c r="A47" s="112"/>
      <c r="B47" s="117" t="s">
        <v>84</v>
      </c>
      <c r="C47" s="118"/>
      <c r="D47" s="119">
        <v>2843990</v>
      </c>
      <c r="E47" s="120">
        <v>2860750</v>
      </c>
      <c r="F47" s="121">
        <v>-16760</v>
      </c>
      <c r="G47" s="122">
        <v>-0.58586035130000003</v>
      </c>
      <c r="H47" s="134"/>
      <c r="I47" s="130">
        <v>8479.4500000000007</v>
      </c>
      <c r="J47" s="135"/>
    </row>
    <row r="48" spans="1:10" ht="13.5" customHeight="1">
      <c r="A48" s="112"/>
      <c r="B48" s="117" t="s">
        <v>85</v>
      </c>
      <c r="C48" s="118"/>
      <c r="D48" s="119">
        <v>1404729</v>
      </c>
      <c r="E48" s="120">
        <v>1451338</v>
      </c>
      <c r="F48" s="121">
        <v>-46609</v>
      </c>
      <c r="G48" s="122">
        <v>-3.2114503995999999</v>
      </c>
      <c r="H48" s="134"/>
      <c r="I48" s="130">
        <v>6112.3</v>
      </c>
      <c r="J48" s="135"/>
    </row>
    <row r="49" spans="1:10" ht="13.5" customHeight="1">
      <c r="A49" s="112"/>
      <c r="B49" s="117" t="s">
        <v>86</v>
      </c>
      <c r="C49" s="118"/>
      <c r="D49" s="119">
        <v>755733</v>
      </c>
      <c r="E49" s="120">
        <v>785491</v>
      </c>
      <c r="F49" s="121">
        <v>-29758</v>
      </c>
      <c r="G49" s="122">
        <v>-3.7884584291999999</v>
      </c>
      <c r="H49" s="134"/>
      <c r="I49" s="130">
        <v>4146.6499999999996</v>
      </c>
      <c r="J49" s="135"/>
    </row>
    <row r="50" spans="1:10" ht="13.5" customHeight="1">
      <c r="A50" s="112"/>
      <c r="B50" s="117" t="s">
        <v>87</v>
      </c>
      <c r="C50" s="118"/>
      <c r="D50" s="119">
        <v>976263</v>
      </c>
      <c r="E50" s="120">
        <v>995842</v>
      </c>
      <c r="F50" s="121">
        <v>-19579</v>
      </c>
      <c r="G50" s="122">
        <v>-1.9660749395999999</v>
      </c>
      <c r="H50" s="123"/>
      <c r="I50" s="130">
        <v>1876.72</v>
      </c>
      <c r="J50" s="133"/>
    </row>
    <row r="51" spans="1:10" ht="13.5" customHeight="1">
      <c r="A51" s="112"/>
      <c r="B51" s="117" t="s">
        <v>88</v>
      </c>
      <c r="C51" s="118"/>
      <c r="D51" s="119">
        <v>1385262</v>
      </c>
      <c r="E51" s="120">
        <v>1431493</v>
      </c>
      <c r="F51" s="121">
        <v>-46231</v>
      </c>
      <c r="G51" s="122">
        <v>-3.2295652162000001</v>
      </c>
      <c r="H51" s="134"/>
      <c r="I51" s="130">
        <v>5676.11</v>
      </c>
      <c r="J51" s="135"/>
    </row>
    <row r="52" spans="1:10" ht="13.5" customHeight="1">
      <c r="A52" s="112"/>
      <c r="B52" s="117" t="s">
        <v>89</v>
      </c>
      <c r="C52" s="118"/>
      <c r="D52" s="119">
        <v>728276</v>
      </c>
      <c r="E52" s="120">
        <v>764456</v>
      </c>
      <c r="F52" s="121">
        <v>-36180</v>
      </c>
      <c r="G52" s="122">
        <v>-4.7327772952</v>
      </c>
      <c r="H52" s="134"/>
      <c r="I52" s="130">
        <v>7103.93</v>
      </c>
      <c r="J52" s="135"/>
    </row>
    <row r="53" spans="1:10" ht="13.5" customHeight="1">
      <c r="A53" s="112"/>
      <c r="B53" s="117" t="s">
        <v>90</v>
      </c>
      <c r="C53" s="118"/>
      <c r="D53" s="119">
        <v>5101556</v>
      </c>
      <c r="E53" s="120">
        <v>5071968</v>
      </c>
      <c r="F53" s="121">
        <v>29588</v>
      </c>
      <c r="G53" s="122">
        <v>0.58336330199999997</v>
      </c>
      <c r="H53" s="123"/>
      <c r="I53" s="130">
        <v>4986.3999999999996</v>
      </c>
      <c r="J53" s="133"/>
    </row>
    <row r="54" spans="1:10" ht="13.5" customHeight="1">
      <c r="A54" s="112"/>
      <c r="B54" s="117" t="s">
        <v>91</v>
      </c>
      <c r="C54" s="118"/>
      <c r="D54" s="119">
        <v>832832</v>
      </c>
      <c r="E54" s="120">
        <v>849788</v>
      </c>
      <c r="F54" s="121">
        <v>-16956</v>
      </c>
      <c r="G54" s="122">
        <v>-1.995321186</v>
      </c>
      <c r="H54" s="134"/>
      <c r="I54" s="130">
        <v>2440.6799999999998</v>
      </c>
      <c r="J54" s="135"/>
    </row>
    <row r="55" spans="1:10" ht="13.5" customHeight="1">
      <c r="A55" s="112"/>
      <c r="B55" s="117" t="s">
        <v>92</v>
      </c>
      <c r="C55" s="118"/>
      <c r="D55" s="119">
        <v>1377187</v>
      </c>
      <c r="E55" s="120">
        <v>1426779</v>
      </c>
      <c r="F55" s="121">
        <v>-49592</v>
      </c>
      <c r="G55" s="122">
        <v>-3.4758010875999998</v>
      </c>
      <c r="H55" s="134"/>
      <c r="I55" s="130">
        <v>4132.09</v>
      </c>
      <c r="J55" s="135"/>
    </row>
    <row r="56" spans="1:10" ht="13.5" customHeight="1">
      <c r="A56" s="112"/>
      <c r="B56" s="117" t="s">
        <v>93</v>
      </c>
      <c r="C56" s="118"/>
      <c r="D56" s="119">
        <v>1786170</v>
      </c>
      <c r="E56" s="120">
        <v>1817426</v>
      </c>
      <c r="F56" s="121">
        <v>-31256</v>
      </c>
      <c r="G56" s="122">
        <v>-1.7197949186999999</v>
      </c>
      <c r="H56" s="123"/>
      <c r="I56" s="130">
        <v>7409.35</v>
      </c>
      <c r="J56" s="133"/>
    </row>
    <row r="57" spans="1:10" ht="13.5" customHeight="1">
      <c r="A57" s="112"/>
      <c r="B57" s="117" t="s">
        <v>94</v>
      </c>
      <c r="C57" s="118"/>
      <c r="D57" s="119">
        <v>1166338</v>
      </c>
      <c r="E57" s="120">
        <v>1196529</v>
      </c>
      <c r="F57" s="121">
        <v>-30191</v>
      </c>
      <c r="G57" s="122">
        <v>-2.5232150662000001</v>
      </c>
      <c r="H57" s="123"/>
      <c r="I57" s="130">
        <v>6340.71</v>
      </c>
      <c r="J57" s="133"/>
    </row>
    <row r="58" spans="1:10" ht="13.5" customHeight="1">
      <c r="A58" s="112"/>
      <c r="B58" s="117" t="s">
        <v>95</v>
      </c>
      <c r="C58" s="118"/>
      <c r="D58" s="119">
        <v>1104069</v>
      </c>
      <c r="E58" s="120">
        <v>1135233</v>
      </c>
      <c r="F58" s="121">
        <v>-31164</v>
      </c>
      <c r="G58" s="122">
        <v>-2.7451633276999998</v>
      </c>
      <c r="H58" s="123"/>
      <c r="I58" s="130">
        <v>7735.31</v>
      </c>
      <c r="J58" s="133"/>
    </row>
    <row r="59" spans="1:10" ht="13.5" customHeight="1">
      <c r="A59" s="112"/>
      <c r="B59" s="117" t="s">
        <v>96</v>
      </c>
      <c r="C59" s="118"/>
      <c r="D59" s="119">
        <v>1648177</v>
      </c>
      <c r="E59" s="120">
        <v>1706242</v>
      </c>
      <c r="F59" s="121">
        <v>-58065</v>
      </c>
      <c r="G59" s="122">
        <v>-3.4030928789999999</v>
      </c>
      <c r="H59" s="123"/>
      <c r="I59" s="130">
        <v>9186.94</v>
      </c>
      <c r="J59" s="133"/>
    </row>
    <row r="60" spans="1:10" ht="13.5" customHeight="1">
      <c r="A60" s="112"/>
      <c r="B60" s="117" t="s">
        <v>97</v>
      </c>
      <c r="C60" s="118"/>
      <c r="D60" s="119">
        <v>1433566</v>
      </c>
      <c r="E60" s="120">
        <v>1392818</v>
      </c>
      <c r="F60" s="121">
        <v>40748</v>
      </c>
      <c r="G60" s="122">
        <v>2.9255796522000002</v>
      </c>
      <c r="H60" s="134"/>
      <c r="I60" s="130">
        <v>2281.12</v>
      </c>
      <c r="J60" s="135"/>
    </row>
    <row r="61" spans="1:10" ht="14.25" thickBot="1">
      <c r="A61" s="136"/>
      <c r="B61" s="137"/>
      <c r="C61" s="138"/>
      <c r="D61" s="136"/>
      <c r="E61" s="136"/>
      <c r="F61" s="139"/>
      <c r="G61" s="140"/>
      <c r="H61" s="136"/>
      <c r="I61" s="136"/>
    </row>
    <row r="62" spans="1:10" ht="9" customHeight="1">
      <c r="H62"/>
    </row>
  </sheetData>
  <mergeCells count="11">
    <mergeCell ref="F3:G6"/>
    <mergeCell ref="E6:E8"/>
    <mergeCell ref="H3:I6"/>
    <mergeCell ref="H7:I8"/>
    <mergeCell ref="B9:C9"/>
    <mergeCell ref="A3:C8"/>
    <mergeCell ref="A1:I1"/>
    <mergeCell ref="F7:F8"/>
    <mergeCell ref="D3:E5"/>
    <mergeCell ref="D6:D8"/>
    <mergeCell ref="G7:G8"/>
  </mergeCells>
  <phoneticPr fontId="2"/>
  <pageMargins left="0.74803149606299213" right="0.74803149606299213" top="0.98425196850393704" bottom="0.98425196850393704" header="0.51181102362204722" footer="0.51181102362204722"/>
  <pageSetup paperSize="9" scale="87" firstPageNumber="48" orientation="portrait" useFirstPageNumber="1" r:id="rId1"/>
  <headerFooter alignWithMargins="0">
    <oddFooter>&amp;C&amp;"ＭＳ 明朝,標準"-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Normal="100" workbookViewId="0">
      <selection sqref="A1:K1"/>
    </sheetView>
  </sheetViews>
  <sheetFormatPr defaultRowHeight="13.5"/>
  <cols>
    <col min="1" max="1" width="5.25" customWidth="1"/>
    <col min="2" max="2" width="2.625" customWidth="1"/>
    <col min="3" max="3" width="15.625" customWidth="1"/>
    <col min="4" max="4" width="2.625" customWidth="1"/>
    <col min="5" max="5" width="17.625" customWidth="1"/>
    <col min="6" max="6" width="11.125" customWidth="1"/>
    <col min="7" max="7" width="5.25" customWidth="1"/>
    <col min="8" max="8" width="2.625" customWidth="1"/>
    <col min="9" max="9" width="15.625" customWidth="1"/>
    <col min="10" max="10" width="2.625" customWidth="1"/>
    <col min="11" max="11" width="17.625" style="120" customWidth="1"/>
  </cols>
  <sheetData>
    <row r="1" spans="1:11" ht="18.75" customHeight="1">
      <c r="A1" s="77" t="s">
        <v>222</v>
      </c>
      <c r="B1" s="77"/>
      <c r="C1" s="77"/>
      <c r="D1" s="77"/>
      <c r="E1" s="77"/>
      <c r="F1" s="77"/>
      <c r="G1" s="77"/>
      <c r="H1" s="77"/>
      <c r="I1" s="77"/>
      <c r="J1" s="77"/>
      <c r="K1" s="77"/>
    </row>
    <row r="2" spans="1:11" ht="14.25" thickBot="1">
      <c r="F2" s="112"/>
    </row>
    <row r="3" spans="1:11">
      <c r="A3" s="84" t="s">
        <v>219</v>
      </c>
      <c r="B3" s="188" t="s">
        <v>221</v>
      </c>
      <c r="C3" s="81"/>
      <c r="D3" s="84"/>
      <c r="E3" s="188" t="s">
        <v>220</v>
      </c>
      <c r="F3" s="37"/>
      <c r="G3" s="84" t="s">
        <v>219</v>
      </c>
      <c r="H3" s="188" t="s">
        <v>221</v>
      </c>
      <c r="I3" s="81"/>
      <c r="J3" s="84"/>
      <c r="K3" s="187" t="s">
        <v>220</v>
      </c>
    </row>
    <row r="4" spans="1:11">
      <c r="A4" s="98"/>
      <c r="B4" s="109"/>
      <c r="C4" s="97"/>
      <c r="D4" s="98"/>
      <c r="E4" s="109" t="s">
        <v>218</v>
      </c>
      <c r="F4" s="37"/>
      <c r="G4" s="98" t="s">
        <v>219</v>
      </c>
      <c r="H4" s="109"/>
      <c r="I4" s="97"/>
      <c r="J4" s="98"/>
      <c r="K4" s="186" t="s">
        <v>218</v>
      </c>
    </row>
    <row r="5" spans="1:11">
      <c r="A5" s="180"/>
      <c r="B5" s="185"/>
      <c r="C5" s="184"/>
      <c r="D5" s="183"/>
      <c r="E5" s="182"/>
      <c r="F5" s="181"/>
      <c r="G5" s="180"/>
      <c r="H5" s="157"/>
      <c r="I5" s="179"/>
      <c r="J5" s="112"/>
      <c r="K5" s="178"/>
    </row>
    <row r="6" spans="1:11" ht="13.5" customHeight="1">
      <c r="A6" s="177" t="s">
        <v>217</v>
      </c>
      <c r="B6" s="150"/>
      <c r="C6" s="160" t="s">
        <v>216</v>
      </c>
      <c r="D6" s="167"/>
      <c r="E6" s="166">
        <v>9272740</v>
      </c>
      <c r="F6" s="141"/>
      <c r="G6" s="151">
        <v>61</v>
      </c>
      <c r="H6" s="152"/>
      <c r="I6" s="149" t="s">
        <v>215</v>
      </c>
      <c r="J6" s="148"/>
      <c r="K6" s="147">
        <v>340973</v>
      </c>
    </row>
    <row r="7" spans="1:11" ht="13.5" customHeight="1">
      <c r="A7" s="177" t="s">
        <v>214</v>
      </c>
      <c r="B7" s="150"/>
      <c r="C7" s="149" t="s">
        <v>213</v>
      </c>
      <c r="D7" s="167"/>
      <c r="E7" s="166">
        <v>3724844</v>
      </c>
      <c r="F7" s="141"/>
      <c r="G7" s="151">
        <v>62</v>
      </c>
      <c r="H7" s="152"/>
      <c r="I7" s="149" t="s">
        <v>212</v>
      </c>
      <c r="J7" s="148"/>
      <c r="K7" s="147">
        <v>340386</v>
      </c>
    </row>
    <row r="8" spans="1:11" ht="13.5" customHeight="1">
      <c r="A8" s="177" t="s">
        <v>211</v>
      </c>
      <c r="B8" s="150"/>
      <c r="C8" s="149" t="s">
        <v>210</v>
      </c>
      <c r="D8" s="167"/>
      <c r="E8" s="166">
        <v>2691185</v>
      </c>
      <c r="F8" s="141"/>
      <c r="G8" s="151">
        <v>63</v>
      </c>
      <c r="H8" s="152"/>
      <c r="I8" s="149" t="s">
        <v>209</v>
      </c>
      <c r="J8" s="148"/>
      <c r="K8" s="147">
        <v>339605</v>
      </c>
    </row>
    <row r="9" spans="1:11" ht="13.5" customHeight="1">
      <c r="A9" s="177" t="s">
        <v>208</v>
      </c>
      <c r="B9" s="150"/>
      <c r="C9" s="149" t="s">
        <v>207</v>
      </c>
      <c r="D9" s="167"/>
      <c r="E9" s="166">
        <v>2295638</v>
      </c>
      <c r="F9" s="141"/>
      <c r="G9" s="151">
        <v>64</v>
      </c>
      <c r="H9" s="152"/>
      <c r="I9" s="149" t="s">
        <v>206</v>
      </c>
      <c r="J9" s="148"/>
      <c r="K9" s="147">
        <v>337498</v>
      </c>
    </row>
    <row r="10" spans="1:11" ht="13.5" customHeight="1">
      <c r="A10" s="177" t="s">
        <v>205</v>
      </c>
      <c r="B10" s="150"/>
      <c r="C10" s="149" t="s">
        <v>204</v>
      </c>
      <c r="D10" s="167"/>
      <c r="E10" s="166">
        <v>1952356</v>
      </c>
      <c r="F10" s="141"/>
      <c r="G10" s="151">
        <v>65</v>
      </c>
      <c r="H10" s="152"/>
      <c r="I10" s="149" t="s">
        <v>203</v>
      </c>
      <c r="J10" s="148"/>
      <c r="K10" s="147">
        <v>337190</v>
      </c>
    </row>
    <row r="11" spans="1:11" ht="13.5" customHeight="1">
      <c r="A11" s="177" t="s">
        <v>202</v>
      </c>
      <c r="B11" s="150"/>
      <c r="C11" s="149" t="s">
        <v>201</v>
      </c>
      <c r="D11" s="167"/>
      <c r="E11" s="166">
        <v>1538681</v>
      </c>
      <c r="F11" s="141"/>
      <c r="G11" s="151">
        <v>66</v>
      </c>
      <c r="H11" s="152"/>
      <c r="I11" s="149" t="s">
        <v>200</v>
      </c>
      <c r="J11" s="148"/>
      <c r="K11" s="147">
        <v>336154</v>
      </c>
    </row>
    <row r="12" spans="1:11" ht="13.5" customHeight="1">
      <c r="A12" s="177" t="s">
        <v>199</v>
      </c>
      <c r="B12" s="150"/>
      <c r="C12" s="149" t="s">
        <v>198</v>
      </c>
      <c r="D12" s="167"/>
      <c r="E12" s="166">
        <v>1537272</v>
      </c>
      <c r="F12" s="141"/>
      <c r="G12" s="151">
        <v>67</v>
      </c>
      <c r="H12" s="152"/>
      <c r="I12" s="149" t="s">
        <v>197</v>
      </c>
      <c r="J12" s="148"/>
      <c r="K12" s="147">
        <v>335444</v>
      </c>
    </row>
    <row r="13" spans="1:11" ht="13.5" customHeight="1">
      <c r="A13" s="177" t="s">
        <v>196</v>
      </c>
      <c r="B13" s="150"/>
      <c r="C13" s="149" t="s">
        <v>195</v>
      </c>
      <c r="D13" s="167"/>
      <c r="E13" s="166">
        <v>1475213</v>
      </c>
      <c r="F13" s="141"/>
      <c r="G13" s="151">
        <v>68</v>
      </c>
      <c r="H13" s="152"/>
      <c r="I13" s="149" t="s">
        <v>194</v>
      </c>
      <c r="J13" s="148"/>
      <c r="K13" s="147">
        <v>319435</v>
      </c>
    </row>
    <row r="14" spans="1:11" ht="13.5" customHeight="1">
      <c r="A14" s="177" t="s">
        <v>193</v>
      </c>
      <c r="B14" s="150"/>
      <c r="C14" s="149" t="s">
        <v>192</v>
      </c>
      <c r="D14" s="167"/>
      <c r="E14" s="166">
        <v>1475183</v>
      </c>
      <c r="F14" s="141"/>
      <c r="G14" s="151">
        <v>69</v>
      </c>
      <c r="H14" s="152"/>
      <c r="I14" s="149" t="s">
        <v>191</v>
      </c>
      <c r="J14" s="148"/>
      <c r="K14" s="147">
        <v>315814</v>
      </c>
    </row>
    <row r="15" spans="1:11" ht="13.5" customHeight="1">
      <c r="A15" s="151">
        <v>10</v>
      </c>
      <c r="B15" s="150"/>
      <c r="C15" s="149" t="s">
        <v>190</v>
      </c>
      <c r="D15" s="167"/>
      <c r="E15" s="166">
        <v>1263979</v>
      </c>
      <c r="F15" s="141"/>
      <c r="G15" s="151">
        <v>70</v>
      </c>
      <c r="H15" s="152"/>
      <c r="I15" s="149" t="s">
        <v>189</v>
      </c>
      <c r="J15" s="148"/>
      <c r="K15" s="147">
        <v>311031</v>
      </c>
    </row>
    <row r="16" spans="1:11" ht="13.5" customHeight="1">
      <c r="A16" s="151"/>
      <c r="B16" s="150"/>
      <c r="C16" s="158"/>
      <c r="D16" s="167"/>
      <c r="F16" s="141"/>
      <c r="G16" s="151"/>
      <c r="H16" s="152"/>
      <c r="I16" s="158"/>
      <c r="J16" s="148"/>
      <c r="K16" s="159"/>
    </row>
    <row r="17" spans="1:11" ht="13.5" customHeight="1">
      <c r="A17" s="151">
        <v>11</v>
      </c>
      <c r="B17" s="150"/>
      <c r="C17" s="149" t="s">
        <v>188</v>
      </c>
      <c r="D17" s="167"/>
      <c r="E17" s="166">
        <v>1194034</v>
      </c>
      <c r="F17" s="141"/>
      <c r="G17" s="151">
        <v>71</v>
      </c>
      <c r="H17" s="152"/>
      <c r="I17" s="149" t="s">
        <v>187</v>
      </c>
      <c r="J17" s="148"/>
      <c r="K17" s="147">
        <v>306508</v>
      </c>
    </row>
    <row r="18" spans="1:11" ht="13.5" customHeight="1">
      <c r="A18" s="151">
        <v>12</v>
      </c>
      <c r="B18" s="150"/>
      <c r="C18" s="149" t="s">
        <v>186</v>
      </c>
      <c r="D18" s="167"/>
      <c r="E18" s="166">
        <v>1082159</v>
      </c>
      <c r="F18" s="141"/>
      <c r="G18" s="151">
        <v>72</v>
      </c>
      <c r="H18" s="152"/>
      <c r="I18" s="149" t="s">
        <v>185</v>
      </c>
      <c r="J18" s="148"/>
      <c r="K18" s="147">
        <v>304552</v>
      </c>
    </row>
    <row r="19" spans="1:11" ht="13.5" customHeight="1">
      <c r="A19" s="151">
        <v>13</v>
      </c>
      <c r="B19" s="150"/>
      <c r="C19" s="149" t="s">
        <v>184</v>
      </c>
      <c r="D19" s="167"/>
      <c r="E19" s="166">
        <v>971882</v>
      </c>
      <c r="F19" s="141"/>
      <c r="G19" s="151">
        <v>73</v>
      </c>
      <c r="H19" s="152"/>
      <c r="I19" s="149" t="s">
        <v>183</v>
      </c>
      <c r="J19" s="148"/>
      <c r="K19" s="147">
        <v>297631</v>
      </c>
    </row>
    <row r="20" spans="1:11" ht="13.5" customHeight="1">
      <c r="A20" s="151">
        <v>14</v>
      </c>
      <c r="B20" s="150"/>
      <c r="C20" s="149" t="s">
        <v>182</v>
      </c>
      <c r="D20" s="167"/>
      <c r="E20" s="166">
        <v>961286</v>
      </c>
      <c r="F20" s="141"/>
      <c r="G20" s="151">
        <v>74</v>
      </c>
      <c r="H20" s="152"/>
      <c r="I20" s="149" t="s">
        <v>181</v>
      </c>
      <c r="J20" s="148"/>
      <c r="K20" s="147">
        <v>294247</v>
      </c>
    </row>
    <row r="21" spans="1:11" ht="13.5" customHeight="1">
      <c r="A21" s="151">
        <v>15</v>
      </c>
      <c r="B21" s="150"/>
      <c r="C21" s="149" t="s">
        <v>180</v>
      </c>
      <c r="D21" s="167"/>
      <c r="E21" s="166">
        <v>839310</v>
      </c>
      <c r="F21" s="141"/>
      <c r="G21" s="151">
        <v>75</v>
      </c>
      <c r="H21" s="152"/>
      <c r="I21" s="149" t="s">
        <v>179</v>
      </c>
      <c r="J21" s="148"/>
      <c r="K21" s="147">
        <v>293409</v>
      </c>
    </row>
    <row r="22" spans="1:11" ht="13.5" customHeight="1">
      <c r="A22" s="151">
        <v>16</v>
      </c>
      <c r="B22" s="150"/>
      <c r="C22" s="149" t="s">
        <v>178</v>
      </c>
      <c r="D22" s="167"/>
      <c r="E22" s="166">
        <v>810157</v>
      </c>
      <c r="F22" s="141"/>
      <c r="G22" s="151">
        <v>76</v>
      </c>
      <c r="H22" s="152"/>
      <c r="I22" s="149" t="s">
        <v>177</v>
      </c>
      <c r="J22" s="148"/>
      <c r="K22" s="147">
        <v>287648</v>
      </c>
    </row>
    <row r="23" spans="1:11" ht="13.5" customHeight="1">
      <c r="A23" s="151">
        <v>17</v>
      </c>
      <c r="B23" s="150"/>
      <c r="C23" s="149" t="s">
        <v>176</v>
      </c>
      <c r="D23" s="167"/>
      <c r="E23" s="166">
        <v>797980</v>
      </c>
      <c r="F23" s="141"/>
      <c r="G23" s="151">
        <v>77</v>
      </c>
      <c r="H23" s="152"/>
      <c r="I23" s="149" t="s">
        <v>175</v>
      </c>
      <c r="J23" s="148"/>
      <c r="K23" s="147">
        <v>280033</v>
      </c>
    </row>
    <row r="24" spans="1:11" ht="13.5" customHeight="1">
      <c r="A24" s="151">
        <v>18</v>
      </c>
      <c r="B24" s="150"/>
      <c r="C24" s="149" t="s">
        <v>174</v>
      </c>
      <c r="D24" s="167"/>
      <c r="E24" s="166">
        <v>740822</v>
      </c>
      <c r="F24" s="141"/>
      <c r="G24" s="151">
        <v>78</v>
      </c>
      <c r="H24" s="152"/>
      <c r="I24" s="149" t="s">
        <v>173</v>
      </c>
      <c r="J24" s="148"/>
      <c r="K24" s="147">
        <v>279886</v>
      </c>
    </row>
    <row r="25" spans="1:11" ht="13.5" customHeight="1">
      <c r="A25" s="151">
        <v>19</v>
      </c>
      <c r="B25" s="150"/>
      <c r="C25" s="149" t="s">
        <v>172</v>
      </c>
      <c r="D25" s="167"/>
      <c r="E25" s="166">
        <v>720780</v>
      </c>
      <c r="F25" s="141"/>
      <c r="G25" s="151">
        <v>79</v>
      </c>
      <c r="H25" s="152"/>
      <c r="I25" s="149" t="s">
        <v>171</v>
      </c>
      <c r="J25" s="148"/>
      <c r="K25" s="147">
        <v>275133</v>
      </c>
    </row>
    <row r="26" spans="1:11" ht="13.5" customHeight="1">
      <c r="A26" s="151">
        <v>20</v>
      </c>
      <c r="B26" s="150"/>
      <c r="C26" s="149" t="s">
        <v>170</v>
      </c>
      <c r="D26" s="167"/>
      <c r="E26" s="166">
        <v>719474</v>
      </c>
      <c r="F26" s="141"/>
      <c r="G26" s="151">
        <v>80</v>
      </c>
      <c r="H26" s="152"/>
      <c r="I26" s="149" t="s">
        <v>169</v>
      </c>
      <c r="J26" s="148"/>
      <c r="K26" s="147">
        <v>274656</v>
      </c>
    </row>
    <row r="27" spans="1:11" ht="13.5" customHeight="1">
      <c r="A27" s="151"/>
      <c r="B27" s="150"/>
      <c r="C27" s="158"/>
      <c r="D27" s="167"/>
      <c r="F27" s="112"/>
      <c r="G27" s="151"/>
      <c r="H27" s="152"/>
      <c r="I27" s="158"/>
      <c r="J27" s="148"/>
      <c r="K27" s="159"/>
    </row>
    <row r="28" spans="1:11" ht="13.5" customHeight="1">
      <c r="A28" s="151">
        <v>21</v>
      </c>
      <c r="B28" s="150"/>
      <c r="C28" s="149" t="s">
        <v>168</v>
      </c>
      <c r="D28" s="167"/>
      <c r="E28" s="166">
        <v>704989</v>
      </c>
      <c r="F28" s="141"/>
      <c r="G28" s="176">
        <v>81</v>
      </c>
      <c r="H28" s="175"/>
      <c r="I28" s="174" t="s">
        <v>167</v>
      </c>
      <c r="J28" s="173"/>
      <c r="K28" s="172">
        <v>270783</v>
      </c>
    </row>
    <row r="29" spans="1:11" ht="13.5" customHeight="1">
      <c r="A29" s="151">
        <v>22</v>
      </c>
      <c r="B29" s="150"/>
      <c r="C29" s="149" t="s">
        <v>166</v>
      </c>
      <c r="D29" s="167"/>
      <c r="E29" s="166">
        <v>622890</v>
      </c>
      <c r="F29" s="141"/>
      <c r="G29" s="151">
        <v>82</v>
      </c>
      <c r="H29" s="152"/>
      <c r="I29" s="149" t="s">
        <v>165</v>
      </c>
      <c r="J29" s="148"/>
      <c r="K29" s="147">
        <v>268800</v>
      </c>
    </row>
    <row r="30" spans="1:11" ht="13.5" customHeight="1">
      <c r="A30" s="151">
        <v>23</v>
      </c>
      <c r="B30" s="150"/>
      <c r="C30" s="149" t="s">
        <v>164</v>
      </c>
      <c r="D30" s="167"/>
      <c r="E30" s="166">
        <v>599814</v>
      </c>
      <c r="F30" s="141"/>
      <c r="G30" s="165">
        <v>83</v>
      </c>
      <c r="H30" s="168"/>
      <c r="I30" s="171" t="s">
        <v>163</v>
      </c>
      <c r="J30" s="170"/>
      <c r="K30" s="147">
        <v>268517</v>
      </c>
    </row>
    <row r="31" spans="1:11" ht="13.5" customHeight="1">
      <c r="A31" s="151">
        <v>24</v>
      </c>
      <c r="B31" s="150"/>
      <c r="C31" s="149" t="s">
        <v>162</v>
      </c>
      <c r="D31" s="167"/>
      <c r="E31" s="166">
        <v>578112</v>
      </c>
      <c r="F31" s="141"/>
      <c r="G31" s="165">
        <v>84</v>
      </c>
      <c r="H31" s="168"/>
      <c r="I31" s="163" t="s">
        <v>161</v>
      </c>
      <c r="J31" s="170"/>
      <c r="K31" s="169">
        <v>267435</v>
      </c>
    </row>
    <row r="32" spans="1:11" ht="13.5" customHeight="1">
      <c r="A32" s="151">
        <v>25</v>
      </c>
      <c r="B32" s="150"/>
      <c r="C32" s="149" t="s">
        <v>160</v>
      </c>
      <c r="D32" s="167"/>
      <c r="E32" s="166">
        <v>577513</v>
      </c>
      <c r="F32" s="141"/>
      <c r="G32" s="151">
        <v>85</v>
      </c>
      <c r="H32" s="152"/>
      <c r="I32" s="149" t="s">
        <v>159</v>
      </c>
      <c r="J32" s="148"/>
      <c r="K32" s="147">
        <v>265979</v>
      </c>
    </row>
    <row r="33" spans="1:11" ht="13.5" customHeight="1">
      <c r="A33" s="151">
        <v>26</v>
      </c>
      <c r="B33" s="150"/>
      <c r="C33" s="149" t="s">
        <v>158</v>
      </c>
      <c r="D33" s="167"/>
      <c r="E33" s="166">
        <v>535664</v>
      </c>
      <c r="F33" s="141"/>
      <c r="G33" s="151">
        <v>86</v>
      </c>
      <c r="H33" s="152"/>
      <c r="I33" s="149" t="s">
        <v>157</v>
      </c>
      <c r="J33" s="148"/>
      <c r="K33" s="147">
        <v>265904</v>
      </c>
    </row>
    <row r="34" spans="1:11" ht="13.5" customHeight="1">
      <c r="A34" s="151">
        <v>27</v>
      </c>
      <c r="B34" s="150"/>
      <c r="C34" s="149" t="s">
        <v>156</v>
      </c>
      <c r="D34" s="167"/>
      <c r="E34" s="166">
        <v>518594</v>
      </c>
      <c r="F34" s="141"/>
      <c r="G34" s="165">
        <v>87</v>
      </c>
      <c r="H34" s="168"/>
      <c r="I34" s="149" t="s">
        <v>155</v>
      </c>
      <c r="J34" s="3"/>
      <c r="K34" s="147">
        <v>260274</v>
      </c>
    </row>
    <row r="35" spans="1:11" ht="13.5" customHeight="1">
      <c r="A35" s="151">
        <v>28</v>
      </c>
      <c r="B35" s="150"/>
      <c r="C35" s="149" t="s">
        <v>154</v>
      </c>
      <c r="D35" s="167"/>
      <c r="E35" s="166">
        <v>514865</v>
      </c>
      <c r="F35" s="141"/>
      <c r="G35" s="151">
        <v>88</v>
      </c>
      <c r="H35" s="152"/>
      <c r="I35" s="149" t="s">
        <v>153</v>
      </c>
      <c r="J35" s="148"/>
      <c r="K35" s="147">
        <v>258554</v>
      </c>
    </row>
    <row r="36" spans="1:11" ht="13.5" customHeight="1">
      <c r="A36" s="151">
        <v>29</v>
      </c>
      <c r="B36" s="150"/>
      <c r="C36" s="149" t="s">
        <v>152</v>
      </c>
      <c r="D36" s="167"/>
      <c r="E36" s="166">
        <v>502784</v>
      </c>
      <c r="F36" s="141"/>
      <c r="G36" s="151">
        <v>89</v>
      </c>
      <c r="H36" s="152"/>
      <c r="I36" s="149" t="s">
        <v>151</v>
      </c>
      <c r="J36" s="148"/>
      <c r="K36" s="147">
        <v>258227</v>
      </c>
    </row>
    <row r="37" spans="1:11" ht="13.5" customHeight="1">
      <c r="A37" s="151">
        <v>30</v>
      </c>
      <c r="B37" s="150"/>
      <c r="C37" s="149" t="s">
        <v>150</v>
      </c>
      <c r="D37" s="167"/>
      <c r="E37" s="166">
        <v>487850</v>
      </c>
      <c r="F37" s="141"/>
      <c r="G37" s="151">
        <v>90</v>
      </c>
      <c r="H37" s="152"/>
      <c r="I37" s="149" t="s">
        <v>149</v>
      </c>
      <c r="J37" s="148"/>
      <c r="K37" s="147">
        <v>255439</v>
      </c>
    </row>
    <row r="38" spans="1:11" ht="13.5" customHeight="1">
      <c r="A38" s="151"/>
      <c r="B38" s="150"/>
      <c r="C38" s="158"/>
      <c r="D38" s="148"/>
      <c r="E38" s="157"/>
      <c r="F38" s="141"/>
      <c r="G38" s="151"/>
      <c r="H38" s="152"/>
      <c r="I38" s="158"/>
      <c r="J38" s="148"/>
      <c r="K38" s="159"/>
    </row>
    <row r="39" spans="1:11" ht="13.5" customHeight="1">
      <c r="A39" s="151">
        <v>31</v>
      </c>
      <c r="B39" s="150"/>
      <c r="C39" s="149" t="s">
        <v>148</v>
      </c>
      <c r="D39" s="148"/>
      <c r="E39" s="147">
        <v>483480</v>
      </c>
      <c r="F39" s="141"/>
      <c r="G39" s="165">
        <v>91</v>
      </c>
      <c r="H39" s="164"/>
      <c r="I39" s="163" t="s">
        <v>147</v>
      </c>
      <c r="J39" s="162"/>
      <c r="K39" s="161">
        <v>253832</v>
      </c>
    </row>
    <row r="40" spans="1:11" ht="13.5" customHeight="1">
      <c r="A40" s="151">
        <v>32</v>
      </c>
      <c r="B40" s="150"/>
      <c r="C40" s="149" t="s">
        <v>146</v>
      </c>
      <c r="D40" s="148"/>
      <c r="E40" s="147">
        <v>481732</v>
      </c>
      <c r="F40" s="141"/>
      <c r="G40" s="151">
        <v>92</v>
      </c>
      <c r="H40" s="150"/>
      <c r="I40" s="149" t="s">
        <v>145</v>
      </c>
      <c r="J40" s="148"/>
      <c r="K40" s="147">
        <v>248399</v>
      </c>
    </row>
    <row r="41" spans="1:11" ht="13.5" customHeight="1">
      <c r="A41" s="151">
        <v>33</v>
      </c>
      <c r="B41" s="150"/>
      <c r="C41" s="149" t="s">
        <v>144</v>
      </c>
      <c r="D41" s="148"/>
      <c r="E41" s="147">
        <v>478146</v>
      </c>
      <c r="F41" s="141"/>
      <c r="G41" s="151">
        <v>93</v>
      </c>
      <c r="H41" s="150"/>
      <c r="I41" s="149" t="s">
        <v>143</v>
      </c>
      <c r="J41" s="148"/>
      <c r="K41" s="147">
        <v>247034</v>
      </c>
    </row>
    <row r="42" spans="1:11" ht="13.5" customHeight="1">
      <c r="A42" s="151">
        <v>34</v>
      </c>
      <c r="B42" s="150"/>
      <c r="C42" s="149" t="s">
        <v>142</v>
      </c>
      <c r="D42" s="148"/>
      <c r="E42" s="147">
        <v>477118</v>
      </c>
      <c r="F42" s="141"/>
      <c r="G42" s="151">
        <v>94</v>
      </c>
      <c r="H42" s="150"/>
      <c r="I42" s="149" t="s">
        <v>141</v>
      </c>
      <c r="J42" s="148"/>
      <c r="K42" s="147">
        <v>243293</v>
      </c>
    </row>
    <row r="43" spans="1:11" ht="13.5" customHeight="1">
      <c r="A43" s="151">
        <v>35</v>
      </c>
      <c r="B43" s="150"/>
      <c r="C43" s="149" t="s">
        <v>140</v>
      </c>
      <c r="D43" s="148"/>
      <c r="E43" s="147">
        <v>465699</v>
      </c>
      <c r="F43" s="141"/>
      <c r="G43" s="151">
        <v>95</v>
      </c>
      <c r="H43" s="150"/>
      <c r="I43" s="149" t="s">
        <v>139</v>
      </c>
      <c r="J43" s="148"/>
      <c r="K43" s="147">
        <v>239348</v>
      </c>
    </row>
    <row r="44" spans="1:11" ht="13.5" customHeight="1">
      <c r="A44" s="151">
        <v>36</v>
      </c>
      <c r="B44" s="150"/>
      <c r="C44" s="149" t="s">
        <v>138</v>
      </c>
      <c r="D44" s="148"/>
      <c r="E44" s="147">
        <v>464811</v>
      </c>
      <c r="F44" s="141"/>
      <c r="G44" s="151">
        <v>96</v>
      </c>
      <c r="H44" s="150"/>
      <c r="I44" s="149" t="s">
        <v>137</v>
      </c>
      <c r="J44" s="148"/>
      <c r="K44" s="147">
        <v>237518</v>
      </c>
    </row>
    <row r="45" spans="1:11" ht="13.5" customHeight="1">
      <c r="A45" s="151">
        <v>37</v>
      </c>
      <c r="B45" s="150"/>
      <c r="C45" s="149" t="s">
        <v>136</v>
      </c>
      <c r="D45" s="148"/>
      <c r="E45" s="147">
        <v>452563</v>
      </c>
      <c r="F45" s="141"/>
      <c r="G45" s="151">
        <v>97</v>
      </c>
      <c r="H45" s="150"/>
      <c r="I45" s="149" t="s">
        <v>135</v>
      </c>
      <c r="J45" s="148"/>
      <c r="K45" s="147">
        <v>236372</v>
      </c>
    </row>
    <row r="46" spans="1:11" ht="13.5" customHeight="1">
      <c r="A46" s="151">
        <v>38</v>
      </c>
      <c r="B46" s="150"/>
      <c r="C46" s="149" t="s">
        <v>134</v>
      </c>
      <c r="D46" s="148"/>
      <c r="E46" s="147">
        <v>432348</v>
      </c>
      <c r="F46" s="141"/>
      <c r="G46" s="151">
        <v>98</v>
      </c>
      <c r="H46" s="150"/>
      <c r="I46" s="149" t="s">
        <v>133</v>
      </c>
      <c r="J46" s="148"/>
      <c r="K46" s="147">
        <v>232922</v>
      </c>
    </row>
    <row r="47" spans="1:11" ht="13.5" customHeight="1">
      <c r="A47" s="151">
        <v>39</v>
      </c>
      <c r="B47" s="150"/>
      <c r="C47" s="149" t="s">
        <v>132</v>
      </c>
      <c r="D47" s="148"/>
      <c r="E47" s="147">
        <v>429508</v>
      </c>
      <c r="F47" s="141"/>
      <c r="G47" s="151">
        <v>99</v>
      </c>
      <c r="H47" s="150"/>
      <c r="I47" s="149" t="s">
        <v>131</v>
      </c>
      <c r="J47" s="148"/>
      <c r="K47" s="147">
        <v>232709</v>
      </c>
    </row>
    <row r="48" spans="1:11" ht="13.5" customHeight="1">
      <c r="A48" s="151">
        <v>40</v>
      </c>
      <c r="B48" s="150"/>
      <c r="C48" s="160" t="s">
        <v>130</v>
      </c>
      <c r="D48" s="148"/>
      <c r="E48" s="147">
        <v>423894</v>
      </c>
      <c r="F48" s="141"/>
      <c r="G48" s="151">
        <v>100</v>
      </c>
      <c r="H48" s="150"/>
      <c r="I48" s="149" t="s">
        <v>129</v>
      </c>
      <c r="J48" s="148"/>
      <c r="K48" s="147">
        <v>231257</v>
      </c>
    </row>
    <row r="49" spans="1:11" ht="13.5" customHeight="1">
      <c r="A49" s="151"/>
      <c r="B49" s="150"/>
      <c r="C49" s="158"/>
      <c r="D49" s="112"/>
      <c r="E49" s="157"/>
      <c r="F49" s="112"/>
      <c r="G49" s="151"/>
      <c r="H49" s="150"/>
      <c r="I49" s="158"/>
      <c r="J49" s="148"/>
      <c r="K49" s="159"/>
    </row>
    <row r="50" spans="1:11" ht="13.5" customHeight="1">
      <c r="A50" s="151">
        <v>41</v>
      </c>
      <c r="B50" s="150"/>
      <c r="C50" s="149" t="s">
        <v>128</v>
      </c>
      <c r="D50" s="148"/>
      <c r="E50" s="147">
        <v>422542</v>
      </c>
      <c r="F50" s="141"/>
      <c r="G50" s="151">
        <v>101</v>
      </c>
      <c r="H50" s="150"/>
      <c r="I50" s="149" t="s">
        <v>127</v>
      </c>
      <c r="J50" s="148"/>
      <c r="K50" s="147">
        <v>229061</v>
      </c>
    </row>
    <row r="51" spans="1:11" ht="13.5" customHeight="1">
      <c r="A51" s="151">
        <v>42</v>
      </c>
      <c r="B51" s="150"/>
      <c r="C51" s="149" t="s">
        <v>126</v>
      </c>
      <c r="D51" s="148"/>
      <c r="E51" s="147">
        <v>420748</v>
      </c>
      <c r="F51" s="141"/>
      <c r="G51" s="151">
        <v>102</v>
      </c>
      <c r="H51" s="150"/>
      <c r="I51" s="149" t="s">
        <v>125</v>
      </c>
      <c r="J51" s="148"/>
      <c r="K51" s="147">
        <v>228552</v>
      </c>
    </row>
    <row r="52" spans="1:11" ht="13.5" customHeight="1">
      <c r="A52" s="151">
        <v>43</v>
      </c>
      <c r="B52" s="150"/>
      <c r="C52" s="149" t="s">
        <v>124</v>
      </c>
      <c r="D52" s="148"/>
      <c r="E52" s="147">
        <v>418686</v>
      </c>
      <c r="F52" s="141"/>
      <c r="G52" s="151">
        <v>103</v>
      </c>
      <c r="H52" s="150"/>
      <c r="I52" s="149" t="s">
        <v>123</v>
      </c>
      <c r="J52" s="148"/>
      <c r="K52" s="147">
        <v>226963</v>
      </c>
    </row>
    <row r="53" spans="1:11" ht="13.5" customHeight="1">
      <c r="A53" s="151">
        <v>44</v>
      </c>
      <c r="B53" s="150"/>
      <c r="C53" s="149" t="s">
        <v>122</v>
      </c>
      <c r="D53" s="148"/>
      <c r="E53" s="147">
        <v>413954</v>
      </c>
      <c r="F53" s="141"/>
      <c r="G53" s="151">
        <v>104</v>
      </c>
      <c r="H53" s="150"/>
      <c r="I53" s="149" t="s">
        <v>121</v>
      </c>
      <c r="J53" s="148"/>
      <c r="K53" s="147">
        <v>225714</v>
      </c>
    </row>
    <row r="54" spans="1:11" ht="13.5" customHeight="1">
      <c r="A54" s="151">
        <v>45</v>
      </c>
      <c r="B54" s="150"/>
      <c r="C54" s="149" t="s">
        <v>120</v>
      </c>
      <c r="D54" s="148"/>
      <c r="E54" s="147">
        <v>406735</v>
      </c>
      <c r="F54" s="141"/>
      <c r="G54" s="151">
        <v>105</v>
      </c>
      <c r="H54" s="150"/>
      <c r="I54" s="149" t="s">
        <v>119</v>
      </c>
      <c r="J54" s="148"/>
      <c r="K54" s="147">
        <v>225196</v>
      </c>
    </row>
    <row r="55" spans="1:11" ht="13.5" customHeight="1">
      <c r="A55" s="151">
        <v>46</v>
      </c>
      <c r="B55" s="150"/>
      <c r="C55" s="149" t="s">
        <v>118</v>
      </c>
      <c r="D55" s="148"/>
      <c r="E55" s="147">
        <v>406586</v>
      </c>
      <c r="F55" s="141"/>
      <c r="G55" s="151">
        <v>106</v>
      </c>
      <c r="H55" s="150"/>
      <c r="I55" s="149" t="s">
        <v>117</v>
      </c>
      <c r="J55" s="148"/>
      <c r="K55" s="147">
        <v>224903</v>
      </c>
    </row>
    <row r="56" spans="1:11" ht="13.5" customHeight="1">
      <c r="A56" s="151">
        <v>47</v>
      </c>
      <c r="B56" s="150"/>
      <c r="C56" s="149" t="s">
        <v>116</v>
      </c>
      <c r="D56" s="148"/>
      <c r="E56" s="147">
        <v>404152</v>
      </c>
      <c r="F56" s="141"/>
      <c r="G56" s="151">
        <v>107</v>
      </c>
      <c r="H56" s="150"/>
      <c r="I56" s="149" t="s">
        <v>115</v>
      </c>
      <c r="J56" s="148"/>
      <c r="K56" s="147">
        <v>219807</v>
      </c>
    </row>
    <row r="57" spans="1:11" ht="13.5" customHeight="1">
      <c r="A57" s="151">
        <v>48</v>
      </c>
      <c r="B57" s="150"/>
      <c r="C57" s="149" t="s">
        <v>114</v>
      </c>
      <c r="D57" s="148"/>
      <c r="E57" s="147">
        <v>401138</v>
      </c>
      <c r="F57" s="141"/>
      <c r="G57" s="151">
        <v>108</v>
      </c>
      <c r="H57" s="150"/>
      <c r="I57" s="149" t="s">
        <v>113</v>
      </c>
      <c r="J57" s="148"/>
      <c r="K57" s="147">
        <v>208814</v>
      </c>
    </row>
    <row r="58" spans="1:11" ht="13.5" customHeight="1">
      <c r="A58" s="151">
        <v>49</v>
      </c>
      <c r="B58" s="150"/>
      <c r="C58" s="149" t="s">
        <v>112</v>
      </c>
      <c r="D58" s="148"/>
      <c r="E58" s="147">
        <v>395479</v>
      </c>
      <c r="F58" s="141"/>
      <c r="G58" s="151">
        <v>109</v>
      </c>
      <c r="H58" s="157"/>
      <c r="I58" s="149" t="s">
        <v>111</v>
      </c>
      <c r="K58" s="147">
        <v>206230</v>
      </c>
    </row>
    <row r="59" spans="1:11" ht="13.5" customHeight="1">
      <c r="A59" s="151">
        <v>50</v>
      </c>
      <c r="B59" s="150"/>
      <c r="C59" s="149" t="s">
        <v>110</v>
      </c>
      <c r="D59" s="148"/>
      <c r="E59" s="147">
        <v>381051</v>
      </c>
      <c r="F59" s="141"/>
      <c r="G59" s="151">
        <v>110</v>
      </c>
      <c r="H59" s="157"/>
      <c r="I59" s="149" t="s">
        <v>109</v>
      </c>
      <c r="K59" s="147">
        <v>200012</v>
      </c>
    </row>
    <row r="60" spans="1:11" ht="13.5" customHeight="1" thickBot="1">
      <c r="A60" s="151"/>
      <c r="B60" s="150"/>
      <c r="C60" s="158"/>
      <c r="D60" s="148"/>
      <c r="E60" s="157"/>
      <c r="F60" s="141"/>
      <c r="G60" s="136"/>
      <c r="H60" s="156"/>
      <c r="I60" s="155"/>
      <c r="J60" s="136"/>
      <c r="K60" s="142"/>
    </row>
    <row r="61" spans="1:11" ht="13.5" customHeight="1">
      <c r="A61" s="151">
        <v>51</v>
      </c>
      <c r="B61" s="150"/>
      <c r="C61" s="149" t="s">
        <v>108</v>
      </c>
      <c r="D61" s="148"/>
      <c r="E61" s="147">
        <v>380868</v>
      </c>
      <c r="F61" s="141"/>
      <c r="G61" s="152"/>
      <c r="H61" s="112"/>
      <c r="I61" s="154"/>
      <c r="J61" s="112"/>
      <c r="K61" s="153"/>
    </row>
    <row r="62" spans="1:11" ht="13.5" customHeight="1">
      <c r="A62" s="151">
        <v>52</v>
      </c>
      <c r="B62" s="150"/>
      <c r="C62" s="149" t="s">
        <v>107</v>
      </c>
      <c r="D62" s="148"/>
      <c r="E62" s="147">
        <v>377598</v>
      </c>
      <c r="F62" s="141"/>
      <c r="G62" s="146"/>
      <c r="H62" s="112"/>
      <c r="I62" s="117"/>
      <c r="J62" s="112"/>
      <c r="K62" s="141"/>
    </row>
    <row r="63" spans="1:11" ht="13.5" customHeight="1">
      <c r="A63" s="151">
        <v>53</v>
      </c>
      <c r="B63" s="150"/>
      <c r="C63" s="149" t="s">
        <v>106</v>
      </c>
      <c r="D63" s="148"/>
      <c r="E63" s="147">
        <v>374765</v>
      </c>
      <c r="F63" s="141"/>
      <c r="G63" s="152"/>
      <c r="H63" s="112"/>
      <c r="I63" s="117"/>
      <c r="J63" s="112"/>
      <c r="K63" s="141"/>
    </row>
    <row r="64" spans="1:11" ht="13.5" customHeight="1">
      <c r="A64" s="151">
        <v>54</v>
      </c>
      <c r="B64" s="150"/>
      <c r="C64" s="149" t="s">
        <v>105</v>
      </c>
      <c r="D64" s="148"/>
      <c r="E64" s="147">
        <v>374468</v>
      </c>
      <c r="F64" s="141"/>
      <c r="G64" s="146"/>
      <c r="H64" s="112"/>
      <c r="I64" s="117"/>
      <c r="J64" s="112"/>
      <c r="K64" s="141"/>
    </row>
    <row r="65" spans="1:11" ht="13.5" customHeight="1">
      <c r="A65" s="151">
        <v>55</v>
      </c>
      <c r="B65" s="150"/>
      <c r="C65" s="149" t="s">
        <v>104</v>
      </c>
      <c r="D65" s="148"/>
      <c r="E65" s="147">
        <v>370884</v>
      </c>
      <c r="F65" s="141"/>
      <c r="G65" s="152"/>
      <c r="H65" s="112"/>
      <c r="I65" s="117"/>
      <c r="J65" s="112"/>
      <c r="K65" s="141"/>
    </row>
    <row r="66" spans="1:11" ht="13.5" customHeight="1">
      <c r="A66" s="151">
        <v>56</v>
      </c>
      <c r="B66" s="150"/>
      <c r="C66" s="149" t="s">
        <v>103</v>
      </c>
      <c r="D66" s="148"/>
      <c r="E66" s="147">
        <v>364154</v>
      </c>
      <c r="F66" s="141"/>
      <c r="G66" s="146"/>
      <c r="H66" s="112"/>
      <c r="I66" s="117"/>
      <c r="J66" s="112"/>
      <c r="K66" s="141"/>
    </row>
    <row r="67" spans="1:11" ht="13.5" customHeight="1">
      <c r="A67" s="151">
        <v>57</v>
      </c>
      <c r="B67" s="150"/>
      <c r="C67" s="149" t="s">
        <v>102</v>
      </c>
      <c r="D67" s="148"/>
      <c r="E67" s="147">
        <v>360310</v>
      </c>
      <c r="F67" s="141"/>
      <c r="G67" s="152"/>
      <c r="H67" s="112"/>
      <c r="I67" s="117"/>
      <c r="J67" s="112"/>
      <c r="K67" s="141"/>
    </row>
    <row r="68" spans="1:11" ht="13.5" customHeight="1">
      <c r="A68" s="151">
        <v>58</v>
      </c>
      <c r="B68" s="150"/>
      <c r="C68" s="149" t="s">
        <v>101</v>
      </c>
      <c r="D68" s="148"/>
      <c r="E68" s="147">
        <v>351829</v>
      </c>
      <c r="F68" s="141"/>
      <c r="G68" s="146"/>
      <c r="H68" s="112"/>
      <c r="I68" s="117"/>
      <c r="J68" s="112"/>
      <c r="K68" s="141"/>
    </row>
    <row r="69" spans="1:11" ht="13.5" customHeight="1">
      <c r="A69" s="151">
        <v>59</v>
      </c>
      <c r="B69" s="150"/>
      <c r="C69" s="149" t="s">
        <v>100</v>
      </c>
      <c r="D69" s="148"/>
      <c r="E69" s="147">
        <v>350745</v>
      </c>
      <c r="F69" s="141"/>
      <c r="G69" s="152"/>
      <c r="H69" s="112"/>
      <c r="I69" s="117"/>
      <c r="J69" s="112"/>
      <c r="K69" s="141"/>
    </row>
    <row r="70" spans="1:11" ht="13.5" customHeight="1">
      <c r="A70" s="151">
        <v>60</v>
      </c>
      <c r="B70" s="150"/>
      <c r="C70" s="149" t="s">
        <v>99</v>
      </c>
      <c r="D70" s="148"/>
      <c r="E70" s="147">
        <v>350237</v>
      </c>
      <c r="F70" s="141"/>
      <c r="G70" s="146"/>
      <c r="H70" s="112"/>
      <c r="I70" s="117"/>
      <c r="J70" s="112"/>
      <c r="K70" s="141"/>
    </row>
    <row r="71" spans="1:11" ht="13.5" customHeight="1" thickBot="1">
      <c r="A71" s="145"/>
      <c r="B71" s="144"/>
      <c r="C71" s="143"/>
      <c r="D71" s="143"/>
      <c r="E71" s="142"/>
      <c r="F71" s="141"/>
      <c r="G71" s="112"/>
      <c r="H71" s="112"/>
      <c r="I71" s="112"/>
      <c r="J71" s="112"/>
      <c r="K71" s="141"/>
    </row>
  </sheetData>
  <mergeCells count="8">
    <mergeCell ref="B5:D5"/>
    <mergeCell ref="A1:K1"/>
    <mergeCell ref="B3:D4"/>
    <mergeCell ref="H3:J4"/>
    <mergeCell ref="K3:K4"/>
    <mergeCell ref="A3:A4"/>
    <mergeCell ref="E3:E4"/>
    <mergeCell ref="G3:G4"/>
  </mergeCells>
  <phoneticPr fontId="2"/>
  <pageMargins left="0.74803149606299213" right="0.74803149606299213" top="0.98425196850393704" bottom="0.98425196850393704" header="0.51181102362204722" footer="0.51181102362204722"/>
  <pageSetup paperSize="9" scale="78" firstPageNumber="49" orientation="portrait" useFirstPageNumber="1" r:id="rId1"/>
  <headerFooter alignWithMargins="0">
    <oddFooter>&amp;C&amp;"ＭＳ 明朝,標準"- 49 -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zoomScaleNormal="100" workbookViewId="0">
      <selection sqref="A1:I1"/>
    </sheetView>
  </sheetViews>
  <sheetFormatPr defaultRowHeight="13.5"/>
  <cols>
    <col min="1" max="1" width="2.875" style="190" customWidth="1"/>
    <col min="2" max="2" width="15" style="191" customWidth="1"/>
    <col min="3" max="3" width="2.125" style="190" customWidth="1"/>
    <col min="4" max="4" width="4.125" style="190" customWidth="1"/>
    <col min="5" max="5" width="13.625" style="190" customWidth="1"/>
    <col min="6" max="6" width="4.125" style="190" customWidth="1"/>
    <col min="7" max="7" width="13.625" style="190" customWidth="1"/>
    <col min="8" max="8" width="14.75" style="190" customWidth="1"/>
    <col min="9" max="9" width="12.75" style="192" customWidth="1"/>
    <col min="10" max="10" width="4.25" style="190" customWidth="1"/>
    <col min="11" max="256" width="9" style="190"/>
    <col min="257" max="257" width="2.875" style="190" customWidth="1"/>
    <col min="258" max="258" width="15" style="190" customWidth="1"/>
    <col min="259" max="259" width="2.125" style="190" customWidth="1"/>
    <col min="260" max="260" width="4.125" style="190" customWidth="1"/>
    <col min="261" max="261" width="13.625" style="190" customWidth="1"/>
    <col min="262" max="262" width="4.125" style="190" customWidth="1"/>
    <col min="263" max="263" width="13.625" style="190" customWidth="1"/>
    <col min="264" max="264" width="14.75" style="190" customWidth="1"/>
    <col min="265" max="265" width="12.75" style="190" customWidth="1"/>
    <col min="266" max="266" width="4.25" style="190" customWidth="1"/>
    <col min="267" max="512" width="9" style="190"/>
    <col min="513" max="513" width="2.875" style="190" customWidth="1"/>
    <col min="514" max="514" width="15" style="190" customWidth="1"/>
    <col min="515" max="515" width="2.125" style="190" customWidth="1"/>
    <col min="516" max="516" width="4.125" style="190" customWidth="1"/>
    <col min="517" max="517" width="13.625" style="190" customWidth="1"/>
    <col min="518" max="518" width="4.125" style="190" customWidth="1"/>
    <col min="519" max="519" width="13.625" style="190" customWidth="1"/>
    <col min="520" max="520" width="14.75" style="190" customWidth="1"/>
    <col min="521" max="521" width="12.75" style="190" customWidth="1"/>
    <col min="522" max="522" width="4.25" style="190" customWidth="1"/>
    <col min="523" max="768" width="9" style="190"/>
    <col min="769" max="769" width="2.875" style="190" customWidth="1"/>
    <col min="770" max="770" width="15" style="190" customWidth="1"/>
    <col min="771" max="771" width="2.125" style="190" customWidth="1"/>
    <col min="772" max="772" width="4.125" style="190" customWidth="1"/>
    <col min="773" max="773" width="13.625" style="190" customWidth="1"/>
    <col min="774" max="774" width="4.125" style="190" customWidth="1"/>
    <col min="775" max="775" width="13.625" style="190" customWidth="1"/>
    <col min="776" max="776" width="14.75" style="190" customWidth="1"/>
    <col min="777" max="777" width="12.75" style="190" customWidth="1"/>
    <col min="778" max="778" width="4.25" style="190" customWidth="1"/>
    <col min="779" max="1024" width="9" style="190"/>
    <col min="1025" max="1025" width="2.875" style="190" customWidth="1"/>
    <col min="1026" max="1026" width="15" style="190" customWidth="1"/>
    <col min="1027" max="1027" width="2.125" style="190" customWidth="1"/>
    <col min="1028" max="1028" width="4.125" style="190" customWidth="1"/>
    <col min="1029" max="1029" width="13.625" style="190" customWidth="1"/>
    <col min="1030" max="1030" width="4.125" style="190" customWidth="1"/>
    <col min="1031" max="1031" width="13.625" style="190" customWidth="1"/>
    <col min="1032" max="1032" width="14.75" style="190" customWidth="1"/>
    <col min="1033" max="1033" width="12.75" style="190" customWidth="1"/>
    <col min="1034" max="1034" width="4.25" style="190" customWidth="1"/>
    <col min="1035" max="1280" width="9" style="190"/>
    <col min="1281" max="1281" width="2.875" style="190" customWidth="1"/>
    <col min="1282" max="1282" width="15" style="190" customWidth="1"/>
    <col min="1283" max="1283" width="2.125" style="190" customWidth="1"/>
    <col min="1284" max="1284" width="4.125" style="190" customWidth="1"/>
    <col min="1285" max="1285" width="13.625" style="190" customWidth="1"/>
    <col min="1286" max="1286" width="4.125" style="190" customWidth="1"/>
    <col min="1287" max="1287" width="13.625" style="190" customWidth="1"/>
    <col min="1288" max="1288" width="14.75" style="190" customWidth="1"/>
    <col min="1289" max="1289" width="12.75" style="190" customWidth="1"/>
    <col min="1290" max="1290" width="4.25" style="190" customWidth="1"/>
    <col min="1291" max="1536" width="9" style="190"/>
    <col min="1537" max="1537" width="2.875" style="190" customWidth="1"/>
    <col min="1538" max="1538" width="15" style="190" customWidth="1"/>
    <col min="1539" max="1539" width="2.125" style="190" customWidth="1"/>
    <col min="1540" max="1540" width="4.125" style="190" customWidth="1"/>
    <col min="1541" max="1541" width="13.625" style="190" customWidth="1"/>
    <col min="1542" max="1542" width="4.125" style="190" customWidth="1"/>
    <col min="1543" max="1543" width="13.625" style="190" customWidth="1"/>
    <col min="1544" max="1544" width="14.75" style="190" customWidth="1"/>
    <col min="1545" max="1545" width="12.75" style="190" customWidth="1"/>
    <col min="1546" max="1546" width="4.25" style="190" customWidth="1"/>
    <col min="1547" max="1792" width="9" style="190"/>
    <col min="1793" max="1793" width="2.875" style="190" customWidth="1"/>
    <col min="1794" max="1794" width="15" style="190" customWidth="1"/>
    <col min="1795" max="1795" width="2.125" style="190" customWidth="1"/>
    <col min="1796" max="1796" width="4.125" style="190" customWidth="1"/>
    <col min="1797" max="1797" width="13.625" style="190" customWidth="1"/>
    <col min="1798" max="1798" width="4.125" style="190" customWidth="1"/>
    <col min="1799" max="1799" width="13.625" style="190" customWidth="1"/>
    <col min="1800" max="1800" width="14.75" style="190" customWidth="1"/>
    <col min="1801" max="1801" width="12.75" style="190" customWidth="1"/>
    <col min="1802" max="1802" width="4.25" style="190" customWidth="1"/>
    <col min="1803" max="2048" width="9" style="190"/>
    <col min="2049" max="2049" width="2.875" style="190" customWidth="1"/>
    <col min="2050" max="2050" width="15" style="190" customWidth="1"/>
    <col min="2051" max="2051" width="2.125" style="190" customWidth="1"/>
    <col min="2052" max="2052" width="4.125" style="190" customWidth="1"/>
    <col min="2053" max="2053" width="13.625" style="190" customWidth="1"/>
    <col min="2054" max="2054" width="4.125" style="190" customWidth="1"/>
    <col min="2055" max="2055" width="13.625" style="190" customWidth="1"/>
    <col min="2056" max="2056" width="14.75" style="190" customWidth="1"/>
    <col min="2057" max="2057" width="12.75" style="190" customWidth="1"/>
    <col min="2058" max="2058" width="4.25" style="190" customWidth="1"/>
    <col min="2059" max="2304" width="9" style="190"/>
    <col min="2305" max="2305" width="2.875" style="190" customWidth="1"/>
    <col min="2306" max="2306" width="15" style="190" customWidth="1"/>
    <col min="2307" max="2307" width="2.125" style="190" customWidth="1"/>
    <col min="2308" max="2308" width="4.125" style="190" customWidth="1"/>
    <col min="2309" max="2309" width="13.625" style="190" customWidth="1"/>
    <col min="2310" max="2310" width="4.125" style="190" customWidth="1"/>
    <col min="2311" max="2311" width="13.625" style="190" customWidth="1"/>
    <col min="2312" max="2312" width="14.75" style="190" customWidth="1"/>
    <col min="2313" max="2313" width="12.75" style="190" customWidth="1"/>
    <col min="2314" max="2314" width="4.25" style="190" customWidth="1"/>
    <col min="2315" max="2560" width="9" style="190"/>
    <col min="2561" max="2561" width="2.875" style="190" customWidth="1"/>
    <col min="2562" max="2562" width="15" style="190" customWidth="1"/>
    <col min="2563" max="2563" width="2.125" style="190" customWidth="1"/>
    <col min="2564" max="2564" width="4.125" style="190" customWidth="1"/>
    <col min="2565" max="2565" width="13.625" style="190" customWidth="1"/>
    <col min="2566" max="2566" width="4.125" style="190" customWidth="1"/>
    <col min="2567" max="2567" width="13.625" style="190" customWidth="1"/>
    <col min="2568" max="2568" width="14.75" style="190" customWidth="1"/>
    <col min="2569" max="2569" width="12.75" style="190" customWidth="1"/>
    <col min="2570" max="2570" width="4.25" style="190" customWidth="1"/>
    <col min="2571" max="2816" width="9" style="190"/>
    <col min="2817" max="2817" width="2.875" style="190" customWidth="1"/>
    <col min="2818" max="2818" width="15" style="190" customWidth="1"/>
    <col min="2819" max="2819" width="2.125" style="190" customWidth="1"/>
    <col min="2820" max="2820" width="4.125" style="190" customWidth="1"/>
    <col min="2821" max="2821" width="13.625" style="190" customWidth="1"/>
    <col min="2822" max="2822" width="4.125" style="190" customWidth="1"/>
    <col min="2823" max="2823" width="13.625" style="190" customWidth="1"/>
    <col min="2824" max="2824" width="14.75" style="190" customWidth="1"/>
    <col min="2825" max="2825" width="12.75" style="190" customWidth="1"/>
    <col min="2826" max="2826" width="4.25" style="190" customWidth="1"/>
    <col min="2827" max="3072" width="9" style="190"/>
    <col min="3073" max="3073" width="2.875" style="190" customWidth="1"/>
    <col min="3074" max="3074" width="15" style="190" customWidth="1"/>
    <col min="3075" max="3075" width="2.125" style="190" customWidth="1"/>
    <col min="3076" max="3076" width="4.125" style="190" customWidth="1"/>
    <col min="3077" max="3077" width="13.625" style="190" customWidth="1"/>
    <col min="3078" max="3078" width="4.125" style="190" customWidth="1"/>
    <col min="3079" max="3079" width="13.625" style="190" customWidth="1"/>
    <col min="3080" max="3080" width="14.75" style="190" customWidth="1"/>
    <col min="3081" max="3081" width="12.75" style="190" customWidth="1"/>
    <col min="3082" max="3082" width="4.25" style="190" customWidth="1"/>
    <col min="3083" max="3328" width="9" style="190"/>
    <col min="3329" max="3329" width="2.875" style="190" customWidth="1"/>
    <col min="3330" max="3330" width="15" style="190" customWidth="1"/>
    <col min="3331" max="3331" width="2.125" style="190" customWidth="1"/>
    <col min="3332" max="3332" width="4.125" style="190" customWidth="1"/>
    <col min="3333" max="3333" width="13.625" style="190" customWidth="1"/>
    <col min="3334" max="3334" width="4.125" style="190" customWidth="1"/>
    <col min="3335" max="3335" width="13.625" style="190" customWidth="1"/>
    <col min="3336" max="3336" width="14.75" style="190" customWidth="1"/>
    <col min="3337" max="3337" width="12.75" style="190" customWidth="1"/>
    <col min="3338" max="3338" width="4.25" style="190" customWidth="1"/>
    <col min="3339" max="3584" width="9" style="190"/>
    <col min="3585" max="3585" width="2.875" style="190" customWidth="1"/>
    <col min="3586" max="3586" width="15" style="190" customWidth="1"/>
    <col min="3587" max="3587" width="2.125" style="190" customWidth="1"/>
    <col min="3588" max="3588" width="4.125" style="190" customWidth="1"/>
    <col min="3589" max="3589" width="13.625" style="190" customWidth="1"/>
    <col min="3590" max="3590" width="4.125" style="190" customWidth="1"/>
    <col min="3591" max="3591" width="13.625" style="190" customWidth="1"/>
    <col min="3592" max="3592" width="14.75" style="190" customWidth="1"/>
    <col min="3593" max="3593" width="12.75" style="190" customWidth="1"/>
    <col min="3594" max="3594" width="4.25" style="190" customWidth="1"/>
    <col min="3595" max="3840" width="9" style="190"/>
    <col min="3841" max="3841" width="2.875" style="190" customWidth="1"/>
    <col min="3842" max="3842" width="15" style="190" customWidth="1"/>
    <col min="3843" max="3843" width="2.125" style="190" customWidth="1"/>
    <col min="3844" max="3844" width="4.125" style="190" customWidth="1"/>
    <col min="3845" max="3845" width="13.625" style="190" customWidth="1"/>
    <col min="3846" max="3846" width="4.125" style="190" customWidth="1"/>
    <col min="3847" max="3847" width="13.625" style="190" customWidth="1"/>
    <col min="3848" max="3848" width="14.75" style="190" customWidth="1"/>
    <col min="3849" max="3849" width="12.75" style="190" customWidth="1"/>
    <col min="3850" max="3850" width="4.25" style="190" customWidth="1"/>
    <col min="3851" max="4096" width="9" style="190"/>
    <col min="4097" max="4097" width="2.875" style="190" customWidth="1"/>
    <col min="4098" max="4098" width="15" style="190" customWidth="1"/>
    <col min="4099" max="4099" width="2.125" style="190" customWidth="1"/>
    <col min="4100" max="4100" width="4.125" style="190" customWidth="1"/>
    <col min="4101" max="4101" width="13.625" style="190" customWidth="1"/>
    <col min="4102" max="4102" width="4.125" style="190" customWidth="1"/>
    <col min="4103" max="4103" width="13.625" style="190" customWidth="1"/>
    <col min="4104" max="4104" width="14.75" style="190" customWidth="1"/>
    <col min="4105" max="4105" width="12.75" style="190" customWidth="1"/>
    <col min="4106" max="4106" width="4.25" style="190" customWidth="1"/>
    <col min="4107" max="4352" width="9" style="190"/>
    <col min="4353" max="4353" width="2.875" style="190" customWidth="1"/>
    <col min="4354" max="4354" width="15" style="190" customWidth="1"/>
    <col min="4355" max="4355" width="2.125" style="190" customWidth="1"/>
    <col min="4356" max="4356" width="4.125" style="190" customWidth="1"/>
    <col min="4357" max="4357" width="13.625" style="190" customWidth="1"/>
    <col min="4358" max="4358" width="4.125" style="190" customWidth="1"/>
    <col min="4359" max="4359" width="13.625" style="190" customWidth="1"/>
    <col min="4360" max="4360" width="14.75" style="190" customWidth="1"/>
    <col min="4361" max="4361" width="12.75" style="190" customWidth="1"/>
    <col min="4362" max="4362" width="4.25" style="190" customWidth="1"/>
    <col min="4363" max="4608" width="9" style="190"/>
    <col min="4609" max="4609" width="2.875" style="190" customWidth="1"/>
    <col min="4610" max="4610" width="15" style="190" customWidth="1"/>
    <col min="4611" max="4611" width="2.125" style="190" customWidth="1"/>
    <col min="4612" max="4612" width="4.125" style="190" customWidth="1"/>
    <col min="4613" max="4613" width="13.625" style="190" customWidth="1"/>
    <col min="4614" max="4614" width="4.125" style="190" customWidth="1"/>
    <col min="4615" max="4615" width="13.625" style="190" customWidth="1"/>
    <col min="4616" max="4616" width="14.75" style="190" customWidth="1"/>
    <col min="4617" max="4617" width="12.75" style="190" customWidth="1"/>
    <col min="4618" max="4618" width="4.25" style="190" customWidth="1"/>
    <col min="4619" max="4864" width="9" style="190"/>
    <col min="4865" max="4865" width="2.875" style="190" customWidth="1"/>
    <col min="4866" max="4866" width="15" style="190" customWidth="1"/>
    <col min="4867" max="4867" width="2.125" style="190" customWidth="1"/>
    <col min="4868" max="4868" width="4.125" style="190" customWidth="1"/>
    <col min="4869" max="4869" width="13.625" style="190" customWidth="1"/>
    <col min="4870" max="4870" width="4.125" style="190" customWidth="1"/>
    <col min="4871" max="4871" width="13.625" style="190" customWidth="1"/>
    <col min="4872" max="4872" width="14.75" style="190" customWidth="1"/>
    <col min="4873" max="4873" width="12.75" style="190" customWidth="1"/>
    <col min="4874" max="4874" width="4.25" style="190" customWidth="1"/>
    <col min="4875" max="5120" width="9" style="190"/>
    <col min="5121" max="5121" width="2.875" style="190" customWidth="1"/>
    <col min="5122" max="5122" width="15" style="190" customWidth="1"/>
    <col min="5123" max="5123" width="2.125" style="190" customWidth="1"/>
    <col min="5124" max="5124" width="4.125" style="190" customWidth="1"/>
    <col min="5125" max="5125" width="13.625" style="190" customWidth="1"/>
    <col min="5126" max="5126" width="4.125" style="190" customWidth="1"/>
    <col min="5127" max="5127" width="13.625" style="190" customWidth="1"/>
    <col min="5128" max="5128" width="14.75" style="190" customWidth="1"/>
    <col min="5129" max="5129" width="12.75" style="190" customWidth="1"/>
    <col min="5130" max="5130" width="4.25" style="190" customWidth="1"/>
    <col min="5131" max="5376" width="9" style="190"/>
    <col min="5377" max="5377" width="2.875" style="190" customWidth="1"/>
    <col min="5378" max="5378" width="15" style="190" customWidth="1"/>
    <col min="5379" max="5379" width="2.125" style="190" customWidth="1"/>
    <col min="5380" max="5380" width="4.125" style="190" customWidth="1"/>
    <col min="5381" max="5381" width="13.625" style="190" customWidth="1"/>
    <col min="5382" max="5382" width="4.125" style="190" customWidth="1"/>
    <col min="5383" max="5383" width="13.625" style="190" customWidth="1"/>
    <col min="5384" max="5384" width="14.75" style="190" customWidth="1"/>
    <col min="5385" max="5385" width="12.75" style="190" customWidth="1"/>
    <col min="5386" max="5386" width="4.25" style="190" customWidth="1"/>
    <col min="5387" max="5632" width="9" style="190"/>
    <col min="5633" max="5633" width="2.875" style="190" customWidth="1"/>
    <col min="5634" max="5634" width="15" style="190" customWidth="1"/>
    <col min="5635" max="5635" width="2.125" style="190" customWidth="1"/>
    <col min="5636" max="5636" width="4.125" style="190" customWidth="1"/>
    <col min="5637" max="5637" width="13.625" style="190" customWidth="1"/>
    <col min="5638" max="5638" width="4.125" style="190" customWidth="1"/>
    <col min="5639" max="5639" width="13.625" style="190" customWidth="1"/>
    <col min="5640" max="5640" width="14.75" style="190" customWidth="1"/>
    <col min="5641" max="5641" width="12.75" style="190" customWidth="1"/>
    <col min="5642" max="5642" width="4.25" style="190" customWidth="1"/>
    <col min="5643" max="5888" width="9" style="190"/>
    <col min="5889" max="5889" width="2.875" style="190" customWidth="1"/>
    <col min="5890" max="5890" width="15" style="190" customWidth="1"/>
    <col min="5891" max="5891" width="2.125" style="190" customWidth="1"/>
    <col min="5892" max="5892" width="4.125" style="190" customWidth="1"/>
    <col min="5893" max="5893" width="13.625" style="190" customWidth="1"/>
    <col min="5894" max="5894" width="4.125" style="190" customWidth="1"/>
    <col min="5895" max="5895" width="13.625" style="190" customWidth="1"/>
    <col min="5896" max="5896" width="14.75" style="190" customWidth="1"/>
    <col min="5897" max="5897" width="12.75" style="190" customWidth="1"/>
    <col min="5898" max="5898" width="4.25" style="190" customWidth="1"/>
    <col min="5899" max="6144" width="9" style="190"/>
    <col min="6145" max="6145" width="2.875" style="190" customWidth="1"/>
    <col min="6146" max="6146" width="15" style="190" customWidth="1"/>
    <col min="6147" max="6147" width="2.125" style="190" customWidth="1"/>
    <col min="6148" max="6148" width="4.125" style="190" customWidth="1"/>
    <col min="6149" max="6149" width="13.625" style="190" customWidth="1"/>
    <col min="6150" max="6150" width="4.125" style="190" customWidth="1"/>
    <col min="6151" max="6151" width="13.625" style="190" customWidth="1"/>
    <col min="6152" max="6152" width="14.75" style="190" customWidth="1"/>
    <col min="6153" max="6153" width="12.75" style="190" customWidth="1"/>
    <col min="6154" max="6154" width="4.25" style="190" customWidth="1"/>
    <col min="6155" max="6400" width="9" style="190"/>
    <col min="6401" max="6401" width="2.875" style="190" customWidth="1"/>
    <col min="6402" max="6402" width="15" style="190" customWidth="1"/>
    <col min="6403" max="6403" width="2.125" style="190" customWidth="1"/>
    <col min="6404" max="6404" width="4.125" style="190" customWidth="1"/>
    <col min="6405" max="6405" width="13.625" style="190" customWidth="1"/>
    <col min="6406" max="6406" width="4.125" style="190" customWidth="1"/>
    <col min="6407" max="6407" width="13.625" style="190" customWidth="1"/>
    <col min="6408" max="6408" width="14.75" style="190" customWidth="1"/>
    <col min="6409" max="6409" width="12.75" style="190" customWidth="1"/>
    <col min="6410" max="6410" width="4.25" style="190" customWidth="1"/>
    <col min="6411" max="6656" width="9" style="190"/>
    <col min="6657" max="6657" width="2.875" style="190" customWidth="1"/>
    <col min="6658" max="6658" width="15" style="190" customWidth="1"/>
    <col min="6659" max="6659" width="2.125" style="190" customWidth="1"/>
    <col min="6660" max="6660" width="4.125" style="190" customWidth="1"/>
    <col min="6661" max="6661" width="13.625" style="190" customWidth="1"/>
    <col min="6662" max="6662" width="4.125" style="190" customWidth="1"/>
    <col min="6663" max="6663" width="13.625" style="190" customWidth="1"/>
    <col min="6664" max="6664" width="14.75" style="190" customWidth="1"/>
    <col min="6665" max="6665" width="12.75" style="190" customWidth="1"/>
    <col min="6666" max="6666" width="4.25" style="190" customWidth="1"/>
    <col min="6667" max="6912" width="9" style="190"/>
    <col min="6913" max="6913" width="2.875" style="190" customWidth="1"/>
    <col min="6914" max="6914" width="15" style="190" customWidth="1"/>
    <col min="6915" max="6915" width="2.125" style="190" customWidth="1"/>
    <col min="6916" max="6916" width="4.125" style="190" customWidth="1"/>
    <col min="6917" max="6917" width="13.625" style="190" customWidth="1"/>
    <col min="6918" max="6918" width="4.125" style="190" customWidth="1"/>
    <col min="6919" max="6919" width="13.625" style="190" customWidth="1"/>
    <col min="6920" max="6920" width="14.75" style="190" customWidth="1"/>
    <col min="6921" max="6921" width="12.75" style="190" customWidth="1"/>
    <col min="6922" max="6922" width="4.25" style="190" customWidth="1"/>
    <col min="6923" max="7168" width="9" style="190"/>
    <col min="7169" max="7169" width="2.875" style="190" customWidth="1"/>
    <col min="7170" max="7170" width="15" style="190" customWidth="1"/>
    <col min="7171" max="7171" width="2.125" style="190" customWidth="1"/>
    <col min="7172" max="7172" width="4.125" style="190" customWidth="1"/>
    <col min="7173" max="7173" width="13.625" style="190" customWidth="1"/>
    <col min="7174" max="7174" width="4.125" style="190" customWidth="1"/>
    <col min="7175" max="7175" width="13.625" style="190" customWidth="1"/>
    <col min="7176" max="7176" width="14.75" style="190" customWidth="1"/>
    <col min="7177" max="7177" width="12.75" style="190" customWidth="1"/>
    <col min="7178" max="7178" width="4.25" style="190" customWidth="1"/>
    <col min="7179" max="7424" width="9" style="190"/>
    <col min="7425" max="7425" width="2.875" style="190" customWidth="1"/>
    <col min="7426" max="7426" width="15" style="190" customWidth="1"/>
    <col min="7427" max="7427" width="2.125" style="190" customWidth="1"/>
    <col min="7428" max="7428" width="4.125" style="190" customWidth="1"/>
    <col min="7429" max="7429" width="13.625" style="190" customWidth="1"/>
    <col min="7430" max="7430" width="4.125" style="190" customWidth="1"/>
    <col min="7431" max="7431" width="13.625" style="190" customWidth="1"/>
    <col min="7432" max="7432" width="14.75" style="190" customWidth="1"/>
    <col min="7433" max="7433" width="12.75" style="190" customWidth="1"/>
    <col min="7434" max="7434" width="4.25" style="190" customWidth="1"/>
    <col min="7435" max="7680" width="9" style="190"/>
    <col min="7681" max="7681" width="2.875" style="190" customWidth="1"/>
    <col min="7682" max="7682" width="15" style="190" customWidth="1"/>
    <col min="7683" max="7683" width="2.125" style="190" customWidth="1"/>
    <col min="7684" max="7684" width="4.125" style="190" customWidth="1"/>
    <col min="7685" max="7685" width="13.625" style="190" customWidth="1"/>
    <col min="7686" max="7686" width="4.125" style="190" customWidth="1"/>
    <col min="7687" max="7687" width="13.625" style="190" customWidth="1"/>
    <col min="7688" max="7688" width="14.75" style="190" customWidth="1"/>
    <col min="7689" max="7689" width="12.75" style="190" customWidth="1"/>
    <col min="7690" max="7690" width="4.25" style="190" customWidth="1"/>
    <col min="7691" max="7936" width="9" style="190"/>
    <col min="7937" max="7937" width="2.875" style="190" customWidth="1"/>
    <col min="7938" max="7938" width="15" style="190" customWidth="1"/>
    <col min="7939" max="7939" width="2.125" style="190" customWidth="1"/>
    <col min="7940" max="7940" width="4.125" style="190" customWidth="1"/>
    <col min="7941" max="7941" width="13.625" style="190" customWidth="1"/>
    <col min="7942" max="7942" width="4.125" style="190" customWidth="1"/>
    <col min="7943" max="7943" width="13.625" style="190" customWidth="1"/>
    <col min="7944" max="7944" width="14.75" style="190" customWidth="1"/>
    <col min="7945" max="7945" width="12.75" style="190" customWidth="1"/>
    <col min="7946" max="7946" width="4.25" style="190" customWidth="1"/>
    <col min="7947" max="8192" width="9" style="190"/>
    <col min="8193" max="8193" width="2.875" style="190" customWidth="1"/>
    <col min="8194" max="8194" width="15" style="190" customWidth="1"/>
    <col min="8195" max="8195" width="2.125" style="190" customWidth="1"/>
    <col min="8196" max="8196" width="4.125" style="190" customWidth="1"/>
    <col min="8197" max="8197" width="13.625" style="190" customWidth="1"/>
    <col min="8198" max="8198" width="4.125" style="190" customWidth="1"/>
    <col min="8199" max="8199" width="13.625" style="190" customWidth="1"/>
    <col min="8200" max="8200" width="14.75" style="190" customWidth="1"/>
    <col min="8201" max="8201" width="12.75" style="190" customWidth="1"/>
    <col min="8202" max="8202" width="4.25" style="190" customWidth="1"/>
    <col min="8203" max="8448" width="9" style="190"/>
    <col min="8449" max="8449" width="2.875" style="190" customWidth="1"/>
    <col min="8450" max="8450" width="15" style="190" customWidth="1"/>
    <col min="8451" max="8451" width="2.125" style="190" customWidth="1"/>
    <col min="8452" max="8452" width="4.125" style="190" customWidth="1"/>
    <col min="8453" max="8453" width="13.625" style="190" customWidth="1"/>
    <col min="8454" max="8454" width="4.125" style="190" customWidth="1"/>
    <col min="8455" max="8455" width="13.625" style="190" customWidth="1"/>
    <col min="8456" max="8456" width="14.75" style="190" customWidth="1"/>
    <col min="8457" max="8457" width="12.75" style="190" customWidth="1"/>
    <col min="8458" max="8458" width="4.25" style="190" customWidth="1"/>
    <col min="8459" max="8704" width="9" style="190"/>
    <col min="8705" max="8705" width="2.875" style="190" customWidth="1"/>
    <col min="8706" max="8706" width="15" style="190" customWidth="1"/>
    <col min="8707" max="8707" width="2.125" style="190" customWidth="1"/>
    <col min="8708" max="8708" width="4.125" style="190" customWidth="1"/>
    <col min="8709" max="8709" width="13.625" style="190" customWidth="1"/>
    <col min="8710" max="8710" width="4.125" style="190" customWidth="1"/>
    <col min="8711" max="8711" width="13.625" style="190" customWidth="1"/>
    <col min="8712" max="8712" width="14.75" style="190" customWidth="1"/>
    <col min="8713" max="8713" width="12.75" style="190" customWidth="1"/>
    <col min="8714" max="8714" width="4.25" style="190" customWidth="1"/>
    <col min="8715" max="8960" width="9" style="190"/>
    <col min="8961" max="8961" width="2.875" style="190" customWidth="1"/>
    <col min="8962" max="8962" width="15" style="190" customWidth="1"/>
    <col min="8963" max="8963" width="2.125" style="190" customWidth="1"/>
    <col min="8964" max="8964" width="4.125" style="190" customWidth="1"/>
    <col min="8965" max="8965" width="13.625" style="190" customWidth="1"/>
    <col min="8966" max="8966" width="4.125" style="190" customWidth="1"/>
    <col min="8967" max="8967" width="13.625" style="190" customWidth="1"/>
    <col min="8968" max="8968" width="14.75" style="190" customWidth="1"/>
    <col min="8969" max="8969" width="12.75" style="190" customWidth="1"/>
    <col min="8970" max="8970" width="4.25" style="190" customWidth="1"/>
    <col min="8971" max="9216" width="9" style="190"/>
    <col min="9217" max="9217" width="2.875" style="190" customWidth="1"/>
    <col min="9218" max="9218" width="15" style="190" customWidth="1"/>
    <col min="9219" max="9219" width="2.125" style="190" customWidth="1"/>
    <col min="9220" max="9220" width="4.125" style="190" customWidth="1"/>
    <col min="9221" max="9221" width="13.625" style="190" customWidth="1"/>
    <col min="9222" max="9222" width="4.125" style="190" customWidth="1"/>
    <col min="9223" max="9223" width="13.625" style="190" customWidth="1"/>
    <col min="9224" max="9224" width="14.75" style="190" customWidth="1"/>
    <col min="9225" max="9225" width="12.75" style="190" customWidth="1"/>
    <col min="9226" max="9226" width="4.25" style="190" customWidth="1"/>
    <col min="9227" max="9472" width="9" style="190"/>
    <col min="9473" max="9473" width="2.875" style="190" customWidth="1"/>
    <col min="9474" max="9474" width="15" style="190" customWidth="1"/>
    <col min="9475" max="9475" width="2.125" style="190" customWidth="1"/>
    <col min="9476" max="9476" width="4.125" style="190" customWidth="1"/>
    <col min="9477" max="9477" width="13.625" style="190" customWidth="1"/>
    <col min="9478" max="9478" width="4.125" style="190" customWidth="1"/>
    <col min="9479" max="9479" width="13.625" style="190" customWidth="1"/>
    <col min="9480" max="9480" width="14.75" style="190" customWidth="1"/>
    <col min="9481" max="9481" width="12.75" style="190" customWidth="1"/>
    <col min="9482" max="9482" width="4.25" style="190" customWidth="1"/>
    <col min="9483" max="9728" width="9" style="190"/>
    <col min="9729" max="9729" width="2.875" style="190" customWidth="1"/>
    <col min="9730" max="9730" width="15" style="190" customWidth="1"/>
    <col min="9731" max="9731" width="2.125" style="190" customWidth="1"/>
    <col min="9732" max="9732" width="4.125" style="190" customWidth="1"/>
    <col min="9733" max="9733" width="13.625" style="190" customWidth="1"/>
    <col min="9734" max="9734" width="4.125" style="190" customWidth="1"/>
    <col min="9735" max="9735" width="13.625" style="190" customWidth="1"/>
    <col min="9736" max="9736" width="14.75" style="190" customWidth="1"/>
    <col min="9737" max="9737" width="12.75" style="190" customWidth="1"/>
    <col min="9738" max="9738" width="4.25" style="190" customWidth="1"/>
    <col min="9739" max="9984" width="9" style="190"/>
    <col min="9985" max="9985" width="2.875" style="190" customWidth="1"/>
    <col min="9986" max="9986" width="15" style="190" customWidth="1"/>
    <col min="9987" max="9987" width="2.125" style="190" customWidth="1"/>
    <col min="9988" max="9988" width="4.125" style="190" customWidth="1"/>
    <col min="9989" max="9989" width="13.625" style="190" customWidth="1"/>
    <col min="9990" max="9990" width="4.125" style="190" customWidth="1"/>
    <col min="9991" max="9991" width="13.625" style="190" customWidth="1"/>
    <col min="9992" max="9992" width="14.75" style="190" customWidth="1"/>
    <col min="9993" max="9993" width="12.75" style="190" customWidth="1"/>
    <col min="9994" max="9994" width="4.25" style="190" customWidth="1"/>
    <col min="9995" max="10240" width="9" style="190"/>
    <col min="10241" max="10241" width="2.875" style="190" customWidth="1"/>
    <col min="10242" max="10242" width="15" style="190" customWidth="1"/>
    <col min="10243" max="10243" width="2.125" style="190" customWidth="1"/>
    <col min="10244" max="10244" width="4.125" style="190" customWidth="1"/>
    <col min="10245" max="10245" width="13.625" style="190" customWidth="1"/>
    <col min="10246" max="10246" width="4.125" style="190" customWidth="1"/>
    <col min="10247" max="10247" width="13.625" style="190" customWidth="1"/>
    <col min="10248" max="10248" width="14.75" style="190" customWidth="1"/>
    <col min="10249" max="10249" width="12.75" style="190" customWidth="1"/>
    <col min="10250" max="10250" width="4.25" style="190" customWidth="1"/>
    <col min="10251" max="10496" width="9" style="190"/>
    <col min="10497" max="10497" width="2.875" style="190" customWidth="1"/>
    <col min="10498" max="10498" width="15" style="190" customWidth="1"/>
    <col min="10499" max="10499" width="2.125" style="190" customWidth="1"/>
    <col min="10500" max="10500" width="4.125" style="190" customWidth="1"/>
    <col min="10501" max="10501" width="13.625" style="190" customWidth="1"/>
    <col min="10502" max="10502" width="4.125" style="190" customWidth="1"/>
    <col min="10503" max="10503" width="13.625" style="190" customWidth="1"/>
    <col min="10504" max="10504" width="14.75" style="190" customWidth="1"/>
    <col min="10505" max="10505" width="12.75" style="190" customWidth="1"/>
    <col min="10506" max="10506" width="4.25" style="190" customWidth="1"/>
    <col min="10507" max="10752" width="9" style="190"/>
    <col min="10753" max="10753" width="2.875" style="190" customWidth="1"/>
    <col min="10754" max="10754" width="15" style="190" customWidth="1"/>
    <col min="10755" max="10755" width="2.125" style="190" customWidth="1"/>
    <col min="10756" max="10756" width="4.125" style="190" customWidth="1"/>
    <col min="10757" max="10757" width="13.625" style="190" customWidth="1"/>
    <col min="10758" max="10758" width="4.125" style="190" customWidth="1"/>
    <col min="10759" max="10759" width="13.625" style="190" customWidth="1"/>
    <col min="10760" max="10760" width="14.75" style="190" customWidth="1"/>
    <col min="10761" max="10761" width="12.75" style="190" customWidth="1"/>
    <col min="10762" max="10762" width="4.25" style="190" customWidth="1"/>
    <col min="10763" max="11008" width="9" style="190"/>
    <col min="11009" max="11009" width="2.875" style="190" customWidth="1"/>
    <col min="11010" max="11010" width="15" style="190" customWidth="1"/>
    <col min="11011" max="11011" width="2.125" style="190" customWidth="1"/>
    <col min="11012" max="11012" width="4.125" style="190" customWidth="1"/>
    <col min="11013" max="11013" width="13.625" style="190" customWidth="1"/>
    <col min="11014" max="11014" width="4.125" style="190" customWidth="1"/>
    <col min="11015" max="11015" width="13.625" style="190" customWidth="1"/>
    <col min="11016" max="11016" width="14.75" style="190" customWidth="1"/>
    <col min="11017" max="11017" width="12.75" style="190" customWidth="1"/>
    <col min="11018" max="11018" width="4.25" style="190" customWidth="1"/>
    <col min="11019" max="11264" width="9" style="190"/>
    <col min="11265" max="11265" width="2.875" style="190" customWidth="1"/>
    <col min="11266" max="11266" width="15" style="190" customWidth="1"/>
    <col min="11267" max="11267" width="2.125" style="190" customWidth="1"/>
    <col min="11268" max="11268" width="4.125" style="190" customWidth="1"/>
    <col min="11269" max="11269" width="13.625" style="190" customWidth="1"/>
    <col min="11270" max="11270" width="4.125" style="190" customWidth="1"/>
    <col min="11271" max="11271" width="13.625" style="190" customWidth="1"/>
    <col min="11272" max="11272" width="14.75" style="190" customWidth="1"/>
    <col min="11273" max="11273" width="12.75" style="190" customWidth="1"/>
    <col min="11274" max="11274" width="4.25" style="190" customWidth="1"/>
    <col min="11275" max="11520" width="9" style="190"/>
    <col min="11521" max="11521" width="2.875" style="190" customWidth="1"/>
    <col min="11522" max="11522" width="15" style="190" customWidth="1"/>
    <col min="11523" max="11523" width="2.125" style="190" customWidth="1"/>
    <col min="11524" max="11524" width="4.125" style="190" customWidth="1"/>
    <col min="11525" max="11525" width="13.625" style="190" customWidth="1"/>
    <col min="11526" max="11526" width="4.125" style="190" customWidth="1"/>
    <col min="11527" max="11527" width="13.625" style="190" customWidth="1"/>
    <col min="11528" max="11528" width="14.75" style="190" customWidth="1"/>
    <col min="11529" max="11529" width="12.75" style="190" customWidth="1"/>
    <col min="11530" max="11530" width="4.25" style="190" customWidth="1"/>
    <col min="11531" max="11776" width="9" style="190"/>
    <col min="11777" max="11777" width="2.875" style="190" customWidth="1"/>
    <col min="11778" max="11778" width="15" style="190" customWidth="1"/>
    <col min="11779" max="11779" width="2.125" style="190" customWidth="1"/>
    <col min="11780" max="11780" width="4.125" style="190" customWidth="1"/>
    <col min="11781" max="11781" width="13.625" style="190" customWidth="1"/>
    <col min="11782" max="11782" width="4.125" style="190" customWidth="1"/>
    <col min="11783" max="11783" width="13.625" style="190" customWidth="1"/>
    <col min="11784" max="11784" width="14.75" style="190" customWidth="1"/>
    <col min="11785" max="11785" width="12.75" style="190" customWidth="1"/>
    <col min="11786" max="11786" width="4.25" style="190" customWidth="1"/>
    <col min="11787" max="12032" width="9" style="190"/>
    <col min="12033" max="12033" width="2.875" style="190" customWidth="1"/>
    <col min="12034" max="12034" width="15" style="190" customWidth="1"/>
    <col min="12035" max="12035" width="2.125" style="190" customWidth="1"/>
    <col min="12036" max="12036" width="4.125" style="190" customWidth="1"/>
    <col min="12037" max="12037" width="13.625" style="190" customWidth="1"/>
    <col min="12038" max="12038" width="4.125" style="190" customWidth="1"/>
    <col min="12039" max="12039" width="13.625" style="190" customWidth="1"/>
    <col min="12040" max="12040" width="14.75" style="190" customWidth="1"/>
    <col min="12041" max="12041" width="12.75" style="190" customWidth="1"/>
    <col min="12042" max="12042" width="4.25" style="190" customWidth="1"/>
    <col min="12043" max="12288" width="9" style="190"/>
    <col min="12289" max="12289" width="2.875" style="190" customWidth="1"/>
    <col min="12290" max="12290" width="15" style="190" customWidth="1"/>
    <col min="12291" max="12291" width="2.125" style="190" customWidth="1"/>
    <col min="12292" max="12292" width="4.125" style="190" customWidth="1"/>
    <col min="12293" max="12293" width="13.625" style="190" customWidth="1"/>
    <col min="12294" max="12294" width="4.125" style="190" customWidth="1"/>
    <col min="12295" max="12295" width="13.625" style="190" customWidth="1"/>
    <col min="12296" max="12296" width="14.75" style="190" customWidth="1"/>
    <col min="12297" max="12297" width="12.75" style="190" customWidth="1"/>
    <col min="12298" max="12298" width="4.25" style="190" customWidth="1"/>
    <col min="12299" max="12544" width="9" style="190"/>
    <col min="12545" max="12545" width="2.875" style="190" customWidth="1"/>
    <col min="12546" max="12546" width="15" style="190" customWidth="1"/>
    <col min="12547" max="12547" width="2.125" style="190" customWidth="1"/>
    <col min="12548" max="12548" width="4.125" style="190" customWidth="1"/>
    <col min="12549" max="12549" width="13.625" style="190" customWidth="1"/>
    <col min="12550" max="12550" width="4.125" style="190" customWidth="1"/>
    <col min="12551" max="12551" width="13.625" style="190" customWidth="1"/>
    <col min="12552" max="12552" width="14.75" style="190" customWidth="1"/>
    <col min="12553" max="12553" width="12.75" style="190" customWidth="1"/>
    <col min="12554" max="12554" width="4.25" style="190" customWidth="1"/>
    <col min="12555" max="12800" width="9" style="190"/>
    <col min="12801" max="12801" width="2.875" style="190" customWidth="1"/>
    <col min="12802" max="12802" width="15" style="190" customWidth="1"/>
    <col min="12803" max="12803" width="2.125" style="190" customWidth="1"/>
    <col min="12804" max="12804" width="4.125" style="190" customWidth="1"/>
    <col min="12805" max="12805" width="13.625" style="190" customWidth="1"/>
    <col min="12806" max="12806" width="4.125" style="190" customWidth="1"/>
    <col min="12807" max="12807" width="13.625" style="190" customWidth="1"/>
    <col min="12808" max="12808" width="14.75" style="190" customWidth="1"/>
    <col min="12809" max="12809" width="12.75" style="190" customWidth="1"/>
    <col min="12810" max="12810" width="4.25" style="190" customWidth="1"/>
    <col min="12811" max="13056" width="9" style="190"/>
    <col min="13057" max="13057" width="2.875" style="190" customWidth="1"/>
    <col min="13058" max="13058" width="15" style="190" customWidth="1"/>
    <col min="13059" max="13059" width="2.125" style="190" customWidth="1"/>
    <col min="13060" max="13060" width="4.125" style="190" customWidth="1"/>
    <col min="13061" max="13061" width="13.625" style="190" customWidth="1"/>
    <col min="13062" max="13062" width="4.125" style="190" customWidth="1"/>
    <col min="13063" max="13063" width="13.625" style="190" customWidth="1"/>
    <col min="13064" max="13064" width="14.75" style="190" customWidth="1"/>
    <col min="13065" max="13065" width="12.75" style="190" customWidth="1"/>
    <col min="13066" max="13066" width="4.25" style="190" customWidth="1"/>
    <col min="13067" max="13312" width="9" style="190"/>
    <col min="13313" max="13313" width="2.875" style="190" customWidth="1"/>
    <col min="13314" max="13314" width="15" style="190" customWidth="1"/>
    <col min="13315" max="13315" width="2.125" style="190" customWidth="1"/>
    <col min="13316" max="13316" width="4.125" style="190" customWidth="1"/>
    <col min="13317" max="13317" width="13.625" style="190" customWidth="1"/>
    <col min="13318" max="13318" width="4.125" style="190" customWidth="1"/>
    <col min="13319" max="13319" width="13.625" style="190" customWidth="1"/>
    <col min="13320" max="13320" width="14.75" style="190" customWidth="1"/>
    <col min="13321" max="13321" width="12.75" style="190" customWidth="1"/>
    <col min="13322" max="13322" width="4.25" style="190" customWidth="1"/>
    <col min="13323" max="13568" width="9" style="190"/>
    <col min="13569" max="13569" width="2.875" style="190" customWidth="1"/>
    <col min="13570" max="13570" width="15" style="190" customWidth="1"/>
    <col min="13571" max="13571" width="2.125" style="190" customWidth="1"/>
    <col min="13572" max="13572" width="4.125" style="190" customWidth="1"/>
    <col min="13573" max="13573" width="13.625" style="190" customWidth="1"/>
    <col min="13574" max="13574" width="4.125" style="190" customWidth="1"/>
    <col min="13575" max="13575" width="13.625" style="190" customWidth="1"/>
    <col min="13576" max="13576" width="14.75" style="190" customWidth="1"/>
    <col min="13577" max="13577" width="12.75" style="190" customWidth="1"/>
    <col min="13578" max="13578" width="4.25" style="190" customWidth="1"/>
    <col min="13579" max="13824" width="9" style="190"/>
    <col min="13825" max="13825" width="2.875" style="190" customWidth="1"/>
    <col min="13826" max="13826" width="15" style="190" customWidth="1"/>
    <col min="13827" max="13827" width="2.125" style="190" customWidth="1"/>
    <col min="13828" max="13828" width="4.125" style="190" customWidth="1"/>
    <col min="13829" max="13829" width="13.625" style="190" customWidth="1"/>
    <col min="13830" max="13830" width="4.125" style="190" customWidth="1"/>
    <col min="13831" max="13831" width="13.625" style="190" customWidth="1"/>
    <col min="13832" max="13832" width="14.75" style="190" customWidth="1"/>
    <col min="13833" max="13833" width="12.75" style="190" customWidth="1"/>
    <col min="13834" max="13834" width="4.25" style="190" customWidth="1"/>
    <col min="13835" max="14080" width="9" style="190"/>
    <col min="14081" max="14081" width="2.875" style="190" customWidth="1"/>
    <col min="14082" max="14082" width="15" style="190" customWidth="1"/>
    <col min="14083" max="14083" width="2.125" style="190" customWidth="1"/>
    <col min="14084" max="14084" width="4.125" style="190" customWidth="1"/>
    <col min="14085" max="14085" width="13.625" style="190" customWidth="1"/>
    <col min="14086" max="14086" width="4.125" style="190" customWidth="1"/>
    <col min="14087" max="14087" width="13.625" style="190" customWidth="1"/>
    <col min="14088" max="14088" width="14.75" style="190" customWidth="1"/>
    <col min="14089" max="14089" width="12.75" style="190" customWidth="1"/>
    <col min="14090" max="14090" width="4.25" style="190" customWidth="1"/>
    <col min="14091" max="14336" width="9" style="190"/>
    <col min="14337" max="14337" width="2.875" style="190" customWidth="1"/>
    <col min="14338" max="14338" width="15" style="190" customWidth="1"/>
    <col min="14339" max="14339" width="2.125" style="190" customWidth="1"/>
    <col min="14340" max="14340" width="4.125" style="190" customWidth="1"/>
    <col min="14341" max="14341" width="13.625" style="190" customWidth="1"/>
    <col min="14342" max="14342" width="4.125" style="190" customWidth="1"/>
    <col min="14343" max="14343" width="13.625" style="190" customWidth="1"/>
    <col min="14344" max="14344" width="14.75" style="190" customWidth="1"/>
    <col min="14345" max="14345" width="12.75" style="190" customWidth="1"/>
    <col min="14346" max="14346" width="4.25" style="190" customWidth="1"/>
    <col min="14347" max="14592" width="9" style="190"/>
    <col min="14593" max="14593" width="2.875" style="190" customWidth="1"/>
    <col min="14594" max="14594" width="15" style="190" customWidth="1"/>
    <col min="14595" max="14595" width="2.125" style="190" customWidth="1"/>
    <col min="14596" max="14596" width="4.125" style="190" customWidth="1"/>
    <col min="14597" max="14597" width="13.625" style="190" customWidth="1"/>
    <col min="14598" max="14598" width="4.125" style="190" customWidth="1"/>
    <col min="14599" max="14599" width="13.625" style="190" customWidth="1"/>
    <col min="14600" max="14600" width="14.75" style="190" customWidth="1"/>
    <col min="14601" max="14601" width="12.75" style="190" customWidth="1"/>
    <col min="14602" max="14602" width="4.25" style="190" customWidth="1"/>
    <col min="14603" max="14848" width="9" style="190"/>
    <col min="14849" max="14849" width="2.875" style="190" customWidth="1"/>
    <col min="14850" max="14850" width="15" style="190" customWidth="1"/>
    <col min="14851" max="14851" width="2.125" style="190" customWidth="1"/>
    <col min="14852" max="14852" width="4.125" style="190" customWidth="1"/>
    <col min="14853" max="14853" width="13.625" style="190" customWidth="1"/>
    <col min="14854" max="14854" width="4.125" style="190" customWidth="1"/>
    <col min="14855" max="14855" width="13.625" style="190" customWidth="1"/>
    <col min="14856" max="14856" width="14.75" style="190" customWidth="1"/>
    <col min="14857" max="14857" width="12.75" style="190" customWidth="1"/>
    <col min="14858" max="14858" width="4.25" style="190" customWidth="1"/>
    <col min="14859" max="15104" width="9" style="190"/>
    <col min="15105" max="15105" width="2.875" style="190" customWidth="1"/>
    <col min="15106" max="15106" width="15" style="190" customWidth="1"/>
    <col min="15107" max="15107" width="2.125" style="190" customWidth="1"/>
    <col min="15108" max="15108" width="4.125" style="190" customWidth="1"/>
    <col min="15109" max="15109" width="13.625" style="190" customWidth="1"/>
    <col min="15110" max="15110" width="4.125" style="190" customWidth="1"/>
    <col min="15111" max="15111" width="13.625" style="190" customWidth="1"/>
    <col min="15112" max="15112" width="14.75" style="190" customWidth="1"/>
    <col min="15113" max="15113" width="12.75" style="190" customWidth="1"/>
    <col min="15114" max="15114" width="4.25" style="190" customWidth="1"/>
    <col min="15115" max="15360" width="9" style="190"/>
    <col min="15361" max="15361" width="2.875" style="190" customWidth="1"/>
    <col min="15362" max="15362" width="15" style="190" customWidth="1"/>
    <col min="15363" max="15363" width="2.125" style="190" customWidth="1"/>
    <col min="15364" max="15364" width="4.125" style="190" customWidth="1"/>
    <col min="15365" max="15365" width="13.625" style="190" customWidth="1"/>
    <col min="15366" max="15366" width="4.125" style="190" customWidth="1"/>
    <col min="15367" max="15367" width="13.625" style="190" customWidth="1"/>
    <col min="15368" max="15368" width="14.75" style="190" customWidth="1"/>
    <col min="15369" max="15369" width="12.75" style="190" customWidth="1"/>
    <col min="15370" max="15370" width="4.25" style="190" customWidth="1"/>
    <col min="15371" max="15616" width="9" style="190"/>
    <col min="15617" max="15617" width="2.875" style="190" customWidth="1"/>
    <col min="15618" max="15618" width="15" style="190" customWidth="1"/>
    <col min="15619" max="15619" width="2.125" style="190" customWidth="1"/>
    <col min="15620" max="15620" width="4.125" style="190" customWidth="1"/>
    <col min="15621" max="15621" width="13.625" style="190" customWidth="1"/>
    <col min="15622" max="15622" width="4.125" style="190" customWidth="1"/>
    <col min="15623" max="15623" width="13.625" style="190" customWidth="1"/>
    <col min="15624" max="15624" width="14.75" style="190" customWidth="1"/>
    <col min="15625" max="15625" width="12.75" style="190" customWidth="1"/>
    <col min="15626" max="15626" width="4.25" style="190" customWidth="1"/>
    <col min="15627" max="15872" width="9" style="190"/>
    <col min="15873" max="15873" width="2.875" style="190" customWidth="1"/>
    <col min="15874" max="15874" width="15" style="190" customWidth="1"/>
    <col min="15875" max="15875" width="2.125" style="190" customWidth="1"/>
    <col min="15876" max="15876" width="4.125" style="190" customWidth="1"/>
    <col min="15877" max="15877" width="13.625" style="190" customWidth="1"/>
    <col min="15878" max="15878" width="4.125" style="190" customWidth="1"/>
    <col min="15879" max="15879" width="13.625" style="190" customWidth="1"/>
    <col min="15880" max="15880" width="14.75" style="190" customWidth="1"/>
    <col min="15881" max="15881" width="12.75" style="190" customWidth="1"/>
    <col min="15882" max="15882" width="4.25" style="190" customWidth="1"/>
    <col min="15883" max="16128" width="9" style="190"/>
    <col min="16129" max="16129" width="2.875" style="190" customWidth="1"/>
    <col min="16130" max="16130" width="15" style="190" customWidth="1"/>
    <col min="16131" max="16131" width="2.125" style="190" customWidth="1"/>
    <col min="16132" max="16132" width="4.125" style="190" customWidth="1"/>
    <col min="16133" max="16133" width="13.625" style="190" customWidth="1"/>
    <col min="16134" max="16134" width="4.125" style="190" customWidth="1"/>
    <col min="16135" max="16135" width="13.625" style="190" customWidth="1"/>
    <col min="16136" max="16136" width="14.75" style="190" customWidth="1"/>
    <col min="16137" max="16137" width="12.75" style="190" customWidth="1"/>
    <col min="16138" max="16138" width="4.25" style="190" customWidth="1"/>
    <col min="16139" max="16384" width="9" style="190"/>
  </cols>
  <sheetData>
    <row r="1" spans="1:9" ht="20.25" customHeight="1">
      <c r="A1" s="189" t="s">
        <v>223</v>
      </c>
      <c r="B1" s="77"/>
      <c r="C1" s="77"/>
      <c r="D1" s="77"/>
      <c r="E1" s="77"/>
      <c r="F1" s="77"/>
      <c r="G1" s="77"/>
      <c r="H1" s="77"/>
      <c r="I1" s="77"/>
    </row>
    <row r="2" spans="1:9" ht="14.25" thickBot="1"/>
    <row r="3" spans="1:9" ht="23.25" customHeight="1">
      <c r="A3" s="193" t="s">
        <v>221</v>
      </c>
      <c r="B3" s="194"/>
      <c r="C3" s="194"/>
      <c r="D3" s="195" t="s">
        <v>224</v>
      </c>
      <c r="E3" s="196"/>
      <c r="F3" s="195" t="s">
        <v>225</v>
      </c>
      <c r="G3" s="196"/>
      <c r="H3" s="197" t="s">
        <v>38</v>
      </c>
      <c r="I3" s="198" t="s">
        <v>226</v>
      </c>
    </row>
    <row r="4" spans="1:9" ht="23.25" customHeight="1">
      <c r="A4" s="199"/>
      <c r="B4" s="200"/>
      <c r="C4" s="200"/>
      <c r="D4" s="201" t="s">
        <v>219</v>
      </c>
      <c r="E4" s="202" t="s">
        <v>220</v>
      </c>
      <c r="F4" s="201" t="s">
        <v>219</v>
      </c>
      <c r="G4" s="202" t="s">
        <v>220</v>
      </c>
      <c r="H4" s="203" t="s">
        <v>227</v>
      </c>
      <c r="I4" s="204" t="s">
        <v>228</v>
      </c>
    </row>
    <row r="5" spans="1:9">
      <c r="B5" s="205"/>
      <c r="C5" s="206"/>
      <c r="D5" s="207"/>
      <c r="E5" s="208"/>
      <c r="G5" s="208"/>
      <c r="H5" s="208"/>
      <c r="I5" s="208"/>
    </row>
    <row r="6" spans="1:9" ht="13.5" customHeight="1">
      <c r="B6" s="160" t="s">
        <v>216</v>
      </c>
      <c r="C6" s="209"/>
      <c r="D6" s="210">
        <v>1</v>
      </c>
      <c r="E6" s="166">
        <v>9272740</v>
      </c>
      <c r="F6" s="190">
        <v>1</v>
      </c>
      <c r="G6" s="166">
        <v>8945695</v>
      </c>
      <c r="H6" s="211">
        <v>327045</v>
      </c>
      <c r="I6" s="212">
        <v>3.655892583</v>
      </c>
    </row>
    <row r="7" spans="1:9" ht="13.5" customHeight="1">
      <c r="B7" s="149" t="s">
        <v>213</v>
      </c>
      <c r="C7" s="213"/>
      <c r="D7" s="210">
        <v>2</v>
      </c>
      <c r="E7" s="166">
        <v>3724844</v>
      </c>
      <c r="F7" s="190">
        <v>2</v>
      </c>
      <c r="G7" s="166">
        <v>3688773</v>
      </c>
      <c r="H7" s="211">
        <v>36071</v>
      </c>
      <c r="I7" s="212">
        <v>0.97785903330000001</v>
      </c>
    </row>
    <row r="8" spans="1:9" ht="13.5" customHeight="1">
      <c r="B8" s="149" t="s">
        <v>210</v>
      </c>
      <c r="C8" s="213"/>
      <c r="D8" s="210">
        <v>3</v>
      </c>
      <c r="E8" s="166">
        <v>2691185</v>
      </c>
      <c r="F8" s="190">
        <v>3</v>
      </c>
      <c r="G8" s="166">
        <v>2665314</v>
      </c>
      <c r="H8" s="211">
        <v>25871</v>
      </c>
      <c r="I8" s="212">
        <v>0.97065486469999995</v>
      </c>
    </row>
    <row r="9" spans="1:9" ht="13.5" customHeight="1">
      <c r="B9" s="149" t="s">
        <v>207</v>
      </c>
      <c r="C9" s="213"/>
      <c r="D9" s="210">
        <v>4</v>
      </c>
      <c r="E9" s="166">
        <v>2295638</v>
      </c>
      <c r="F9" s="206">
        <v>4</v>
      </c>
      <c r="G9" s="166">
        <v>2263894</v>
      </c>
      <c r="H9" s="211">
        <v>31744</v>
      </c>
      <c r="I9" s="212">
        <v>1.4021857914</v>
      </c>
    </row>
    <row r="10" spans="1:9" ht="13.5" customHeight="1">
      <c r="B10" s="149" t="s">
        <v>204</v>
      </c>
      <c r="C10" s="213"/>
      <c r="D10" s="210">
        <v>5</v>
      </c>
      <c r="E10" s="166">
        <v>1952356</v>
      </c>
      <c r="F10" s="206">
        <v>5</v>
      </c>
      <c r="G10" s="166">
        <v>1913545</v>
      </c>
      <c r="H10" s="211">
        <v>38811</v>
      </c>
      <c r="I10" s="212">
        <v>2.0282251004999998</v>
      </c>
    </row>
    <row r="11" spans="1:9" ht="13.5" customHeight="1">
      <c r="C11" s="213"/>
      <c r="D11" s="210"/>
      <c r="E11" s="214"/>
      <c r="G11" s="214"/>
      <c r="H11" s="215"/>
    </row>
    <row r="12" spans="1:9" ht="13.5" customHeight="1">
      <c r="B12" s="191" t="s">
        <v>201</v>
      </c>
      <c r="C12" s="213"/>
      <c r="D12" s="210">
        <v>6</v>
      </c>
      <c r="E12" s="214">
        <v>1538681</v>
      </c>
      <c r="F12" s="190">
        <v>8</v>
      </c>
      <c r="G12" s="214">
        <v>1463743</v>
      </c>
      <c r="H12" s="215">
        <v>74938</v>
      </c>
      <c r="I12" s="192">
        <v>5.1196145771000001</v>
      </c>
    </row>
    <row r="13" spans="1:9" ht="13.5" customHeight="1">
      <c r="B13" s="149" t="s">
        <v>198</v>
      </c>
      <c r="C13" s="213"/>
      <c r="D13" s="210">
        <v>7</v>
      </c>
      <c r="E13" s="166">
        <v>1537272</v>
      </c>
      <c r="F13" s="206">
        <v>6</v>
      </c>
      <c r="G13" s="166">
        <v>1544200</v>
      </c>
      <c r="H13" s="211">
        <v>-6928</v>
      </c>
      <c r="I13" s="212">
        <v>-0.44864654840000001</v>
      </c>
    </row>
    <row r="14" spans="1:9" ht="13.5" customHeight="1">
      <c r="B14" s="149" t="s">
        <v>192</v>
      </c>
      <c r="C14" s="213"/>
      <c r="D14" s="210">
        <v>8</v>
      </c>
      <c r="E14" s="166">
        <v>1475183</v>
      </c>
      <c r="F14" s="206">
        <v>7</v>
      </c>
      <c r="G14" s="166">
        <v>1474015</v>
      </c>
      <c r="H14" s="211">
        <v>1168</v>
      </c>
      <c r="I14" s="212">
        <v>7.9239356499999997E-2</v>
      </c>
    </row>
    <row r="15" spans="1:9" ht="13.5" customHeight="1">
      <c r="B15" s="149" t="s">
        <v>190</v>
      </c>
      <c r="C15" s="213"/>
      <c r="D15" s="210">
        <v>9</v>
      </c>
      <c r="E15" s="166">
        <v>1263979</v>
      </c>
      <c r="F15" s="206">
        <v>9</v>
      </c>
      <c r="G15" s="166">
        <v>1222434</v>
      </c>
      <c r="H15" s="211">
        <v>41545</v>
      </c>
      <c r="I15" s="212">
        <v>3.3985474880000002</v>
      </c>
    </row>
    <row r="16" spans="1:9" ht="13.5" customHeight="1">
      <c r="B16" s="149" t="s">
        <v>188</v>
      </c>
      <c r="C16" s="213"/>
      <c r="D16" s="210">
        <v>10</v>
      </c>
      <c r="E16" s="166">
        <v>1194034</v>
      </c>
      <c r="F16" s="206">
        <v>10</v>
      </c>
      <c r="G16" s="166">
        <v>1173843</v>
      </c>
      <c r="H16" s="211">
        <v>20191</v>
      </c>
      <c r="I16" s="212">
        <v>1.7200767052999999</v>
      </c>
    </row>
    <row r="17" spans="2:9" ht="13.5" customHeight="1">
      <c r="C17" s="213"/>
      <c r="D17" s="210"/>
      <c r="E17" s="166"/>
      <c r="G17" s="214"/>
      <c r="H17" s="215"/>
    </row>
    <row r="18" spans="2:9" ht="13.5" customHeight="1">
      <c r="B18" s="149" t="s">
        <v>186</v>
      </c>
      <c r="C18" s="213"/>
      <c r="D18" s="210">
        <v>11</v>
      </c>
      <c r="E18" s="166">
        <v>1082159</v>
      </c>
      <c r="F18" s="206">
        <v>11</v>
      </c>
      <c r="G18" s="166">
        <v>1045986</v>
      </c>
      <c r="H18" s="211">
        <v>36173</v>
      </c>
      <c r="I18" s="212">
        <v>3.4582680839000002</v>
      </c>
    </row>
    <row r="19" spans="2:9" ht="13.5" customHeight="1">
      <c r="B19" s="191" t="s">
        <v>184</v>
      </c>
      <c r="C19" s="213"/>
      <c r="D19" s="210">
        <v>12</v>
      </c>
      <c r="E19" s="214">
        <v>971882</v>
      </c>
      <c r="F19" s="190">
        <v>12</v>
      </c>
      <c r="G19" s="214">
        <v>961749</v>
      </c>
      <c r="H19" s="215">
        <v>10133</v>
      </c>
      <c r="I19" s="192">
        <v>1.0536013035</v>
      </c>
    </row>
    <row r="20" spans="2:9" ht="13.5" customHeight="1">
      <c r="B20" s="149" t="s">
        <v>178</v>
      </c>
      <c r="C20" s="213"/>
      <c r="D20" s="210">
        <v>13</v>
      </c>
      <c r="E20" s="166">
        <v>810157</v>
      </c>
      <c r="F20" s="206">
        <v>13</v>
      </c>
      <c r="G20" s="166">
        <v>811901</v>
      </c>
      <c r="H20" s="211">
        <v>-1744</v>
      </c>
      <c r="I20" s="212">
        <v>-0.2148045143</v>
      </c>
    </row>
    <row r="21" spans="2:9" ht="13.5" customHeight="1">
      <c r="B21" s="149" t="s">
        <v>174</v>
      </c>
      <c r="C21" s="213"/>
      <c r="D21" s="210">
        <v>14</v>
      </c>
      <c r="E21" s="166">
        <v>740822</v>
      </c>
      <c r="F21" s="206">
        <v>14</v>
      </c>
      <c r="G21" s="166">
        <v>734474</v>
      </c>
      <c r="H21" s="211">
        <v>6348</v>
      </c>
      <c r="I21" s="212">
        <v>0.86429199670000001</v>
      </c>
    </row>
    <row r="22" spans="2:9" ht="13.5" customHeight="1">
      <c r="B22" s="149" t="s">
        <v>170</v>
      </c>
      <c r="C22" s="213"/>
      <c r="D22" s="210">
        <v>15</v>
      </c>
      <c r="E22" s="166">
        <v>719474</v>
      </c>
      <c r="F22" s="206">
        <v>16</v>
      </c>
      <c r="G22" s="166">
        <v>709584</v>
      </c>
      <c r="H22" s="211">
        <v>9890</v>
      </c>
      <c r="I22" s="212">
        <v>1.3937743805</v>
      </c>
    </row>
    <row r="23" spans="2:9" ht="13.5" customHeight="1">
      <c r="C23" s="213"/>
      <c r="D23" s="210"/>
      <c r="E23" s="214"/>
      <c r="G23" s="214"/>
      <c r="H23" s="215"/>
    </row>
    <row r="24" spans="2:9" ht="13.5" customHeight="1">
      <c r="B24" s="149" t="s">
        <v>168</v>
      </c>
      <c r="C24" s="213"/>
      <c r="D24" s="210">
        <v>16</v>
      </c>
      <c r="E24" s="166">
        <v>704989</v>
      </c>
      <c r="F24" s="206">
        <v>15</v>
      </c>
      <c r="G24" s="166">
        <v>716197</v>
      </c>
      <c r="H24" s="211">
        <v>-11208</v>
      </c>
      <c r="I24" s="212">
        <v>-1.5649325535</v>
      </c>
    </row>
    <row r="25" spans="2:9" ht="13.5" customHeight="1">
      <c r="B25" s="149" t="s">
        <v>164</v>
      </c>
      <c r="C25" s="213"/>
      <c r="D25" s="210">
        <v>17</v>
      </c>
      <c r="E25" s="166">
        <v>599814</v>
      </c>
      <c r="F25" s="206">
        <v>17</v>
      </c>
      <c r="G25" s="166">
        <v>605846</v>
      </c>
      <c r="H25" s="211">
        <v>-6032</v>
      </c>
      <c r="I25" s="212">
        <v>-0.99563255350000002</v>
      </c>
    </row>
    <row r="26" spans="2:9" ht="13.5" customHeight="1">
      <c r="B26" s="191" t="s">
        <v>156</v>
      </c>
      <c r="C26" s="213"/>
      <c r="D26" s="210">
        <v>18</v>
      </c>
      <c r="E26" s="214">
        <v>518594</v>
      </c>
      <c r="F26" s="190">
        <v>19</v>
      </c>
      <c r="G26" s="214">
        <v>511739</v>
      </c>
      <c r="H26" s="215">
        <v>6855</v>
      </c>
      <c r="I26" s="192">
        <v>1.3395500440999999</v>
      </c>
    </row>
    <row r="27" spans="2:9" ht="13.5" customHeight="1">
      <c r="B27" s="149" t="s">
        <v>154</v>
      </c>
      <c r="C27" s="213"/>
      <c r="D27" s="210">
        <v>19</v>
      </c>
      <c r="E27" s="166">
        <v>514865</v>
      </c>
      <c r="F27" s="206">
        <v>18</v>
      </c>
      <c r="G27" s="166">
        <v>517231</v>
      </c>
      <c r="H27" s="211">
        <v>-2366</v>
      </c>
      <c r="I27" s="212">
        <v>-0.45743584590000003</v>
      </c>
    </row>
    <row r="28" spans="2:9" ht="13.5" customHeight="1">
      <c r="B28" s="149" t="s">
        <v>144</v>
      </c>
      <c r="C28" s="213"/>
      <c r="D28" s="210">
        <v>20</v>
      </c>
      <c r="E28" s="166">
        <v>478146</v>
      </c>
      <c r="F28" s="206">
        <v>20</v>
      </c>
      <c r="G28" s="166">
        <v>474094</v>
      </c>
      <c r="H28" s="211">
        <v>4052</v>
      </c>
      <c r="I28" s="212">
        <v>0.85468282659999995</v>
      </c>
    </row>
    <row r="29" spans="2:9" ht="13.5" customHeight="1">
      <c r="C29" s="213"/>
      <c r="D29" s="210"/>
      <c r="E29" s="214"/>
      <c r="G29" s="214"/>
      <c r="H29" s="215"/>
    </row>
    <row r="30" spans="2:9" ht="13.5" customHeight="1">
      <c r="B30" s="149" t="s">
        <v>140</v>
      </c>
      <c r="C30" s="213"/>
      <c r="D30" s="210">
        <v>21</v>
      </c>
      <c r="E30" s="166">
        <v>465699</v>
      </c>
      <c r="F30" s="206">
        <v>21</v>
      </c>
      <c r="G30" s="166">
        <v>462361</v>
      </c>
      <c r="H30" s="211">
        <v>3338</v>
      </c>
      <c r="I30" s="212">
        <v>0.72194670400000005</v>
      </c>
    </row>
    <row r="31" spans="2:9" ht="13.5" customHeight="1">
      <c r="B31" s="149" t="s">
        <v>132</v>
      </c>
      <c r="C31" s="213"/>
      <c r="D31" s="210">
        <v>22</v>
      </c>
      <c r="E31" s="166">
        <v>429508</v>
      </c>
      <c r="F31" s="206">
        <v>22</v>
      </c>
      <c r="G31" s="166">
        <v>443766</v>
      </c>
      <c r="H31" s="211">
        <v>-14258</v>
      </c>
      <c r="I31" s="212">
        <v>-3.2129545751999999</v>
      </c>
    </row>
    <row r="32" spans="2:9" ht="13.5" customHeight="1">
      <c r="B32" s="149" t="s">
        <v>126</v>
      </c>
      <c r="C32" s="213"/>
      <c r="D32" s="210">
        <v>23</v>
      </c>
      <c r="E32" s="166">
        <v>420748</v>
      </c>
      <c r="F32" s="216">
        <v>24</v>
      </c>
      <c r="G32" s="166">
        <v>419429</v>
      </c>
      <c r="H32" s="211">
        <v>1319</v>
      </c>
      <c r="I32" s="212">
        <v>0.31447515549999999</v>
      </c>
    </row>
    <row r="33" spans="2:9" ht="13.5" customHeight="1">
      <c r="B33" s="191" t="s">
        <v>124</v>
      </c>
      <c r="C33" s="213"/>
      <c r="D33" s="210">
        <v>24</v>
      </c>
      <c r="E33" s="214">
        <v>418686</v>
      </c>
      <c r="F33" s="216">
        <v>23</v>
      </c>
      <c r="G33" s="166">
        <v>421953</v>
      </c>
      <c r="H33" s="215">
        <v>-3267</v>
      </c>
      <c r="I33" s="192">
        <v>-0.77425684849999998</v>
      </c>
    </row>
    <row r="34" spans="2:9" ht="13.5" customHeight="1">
      <c r="B34" s="149" t="s">
        <v>120</v>
      </c>
      <c r="C34" s="213"/>
      <c r="D34" s="210">
        <v>25</v>
      </c>
      <c r="E34" s="166">
        <v>406735</v>
      </c>
      <c r="F34" s="216">
        <v>25</v>
      </c>
      <c r="G34" s="166">
        <v>413136</v>
      </c>
      <c r="H34" s="211">
        <v>-6401</v>
      </c>
      <c r="I34" s="212">
        <v>-1.5493687308999999</v>
      </c>
    </row>
    <row r="35" spans="2:9" ht="13.5" customHeight="1">
      <c r="C35" s="213"/>
      <c r="D35" s="210"/>
      <c r="E35" s="214"/>
      <c r="G35" s="214"/>
      <c r="H35" s="215"/>
    </row>
    <row r="36" spans="2:9" ht="13.5" customHeight="1">
      <c r="B36" s="149" t="s">
        <v>114</v>
      </c>
      <c r="C36" s="213"/>
      <c r="D36" s="210">
        <v>26</v>
      </c>
      <c r="E36" s="166">
        <v>401138</v>
      </c>
      <c r="F36" s="190">
        <v>26</v>
      </c>
      <c r="G36" s="214">
        <v>400583</v>
      </c>
      <c r="H36" s="211">
        <v>555</v>
      </c>
      <c r="I36" s="212">
        <v>0.13854806619999999</v>
      </c>
    </row>
    <row r="37" spans="2:9" ht="13.5" customHeight="1">
      <c r="B37" s="149" t="s">
        <v>107</v>
      </c>
      <c r="C37" s="217"/>
      <c r="D37" s="210">
        <v>27</v>
      </c>
      <c r="E37" s="166">
        <v>377598</v>
      </c>
      <c r="F37" s="216">
        <v>27</v>
      </c>
      <c r="G37" s="166">
        <v>381511</v>
      </c>
      <c r="H37" s="211">
        <v>-3913</v>
      </c>
      <c r="I37" s="212">
        <v>-1.0256585</v>
      </c>
    </row>
    <row r="38" spans="2:9" ht="13.5" customHeight="1">
      <c r="B38" s="149" t="s">
        <v>103</v>
      </c>
      <c r="C38" s="217"/>
      <c r="D38" s="210">
        <v>28</v>
      </c>
      <c r="E38" s="166">
        <v>364154</v>
      </c>
      <c r="F38" s="216">
        <v>28</v>
      </c>
      <c r="G38" s="166">
        <v>370364</v>
      </c>
      <c r="H38" s="211">
        <v>-6210</v>
      </c>
      <c r="I38" s="212">
        <v>-1.6767288397</v>
      </c>
    </row>
    <row r="39" spans="2:9" ht="13.5" customHeight="1">
      <c r="B39" s="149" t="s">
        <v>102</v>
      </c>
      <c r="C39" s="217"/>
      <c r="D39" s="210">
        <v>29</v>
      </c>
      <c r="E39" s="166">
        <v>360310</v>
      </c>
      <c r="F39" s="216">
        <v>29</v>
      </c>
      <c r="G39" s="166">
        <v>366591</v>
      </c>
      <c r="H39" s="211">
        <v>-6281</v>
      </c>
      <c r="I39" s="212">
        <v>-1.7133535739000001</v>
      </c>
    </row>
    <row r="40" spans="2:9" ht="13.5" customHeight="1">
      <c r="B40" s="191" t="s">
        <v>215</v>
      </c>
      <c r="C40" s="217"/>
      <c r="D40" s="210">
        <v>30</v>
      </c>
      <c r="E40" s="214">
        <v>340973</v>
      </c>
      <c r="F40" s="216">
        <v>32</v>
      </c>
      <c r="G40" s="166">
        <v>337634</v>
      </c>
      <c r="H40" s="215">
        <v>3339</v>
      </c>
      <c r="I40" s="192">
        <v>0.98894068729999995</v>
      </c>
    </row>
    <row r="41" spans="2:9" ht="13.5" customHeight="1">
      <c r="C41" s="217"/>
      <c r="D41" s="210"/>
      <c r="E41" s="214"/>
      <c r="G41" s="214"/>
      <c r="H41" s="215"/>
    </row>
    <row r="42" spans="2:9" ht="13.5" customHeight="1">
      <c r="B42" s="149" t="s">
        <v>203</v>
      </c>
      <c r="C42" s="217"/>
      <c r="D42" s="210">
        <v>31</v>
      </c>
      <c r="E42" s="166">
        <v>337190</v>
      </c>
      <c r="F42" s="216">
        <v>30</v>
      </c>
      <c r="G42" s="166">
        <v>343393</v>
      </c>
      <c r="H42" s="211">
        <v>-6203</v>
      </c>
      <c r="I42" s="212">
        <v>-1.8063851039000001</v>
      </c>
    </row>
    <row r="43" spans="2:9" ht="13.5" customHeight="1">
      <c r="B43" s="149" t="s">
        <v>200</v>
      </c>
      <c r="C43" s="217"/>
      <c r="D43" s="210">
        <v>32</v>
      </c>
      <c r="E43" s="166">
        <v>336154</v>
      </c>
      <c r="F43" s="190">
        <v>31</v>
      </c>
      <c r="G43" s="214">
        <v>340291</v>
      </c>
      <c r="H43" s="211">
        <v>-4137</v>
      </c>
      <c r="I43" s="212">
        <v>-1.2157241889999999</v>
      </c>
    </row>
    <row r="44" spans="2:9" ht="13.5" customHeight="1">
      <c r="B44" s="149" t="s">
        <v>194</v>
      </c>
      <c r="C44" s="217"/>
      <c r="D44" s="210">
        <v>33</v>
      </c>
      <c r="E44" s="166">
        <v>319435</v>
      </c>
      <c r="F44" s="216">
        <v>34</v>
      </c>
      <c r="G44" s="166">
        <v>315954</v>
      </c>
      <c r="H44" s="211">
        <v>3481</v>
      </c>
      <c r="I44" s="212">
        <v>1.1017426587000001</v>
      </c>
    </row>
    <row r="45" spans="2:9" ht="13.5" customHeight="1">
      <c r="B45" s="149" t="s">
        <v>191</v>
      </c>
      <c r="C45" s="217"/>
      <c r="D45" s="210">
        <v>34</v>
      </c>
      <c r="E45" s="166">
        <v>315814</v>
      </c>
      <c r="F45" s="216">
        <v>33</v>
      </c>
      <c r="G45" s="166">
        <v>323600</v>
      </c>
      <c r="H45" s="211">
        <v>-7786</v>
      </c>
      <c r="I45" s="212">
        <v>-2.4060568603000001</v>
      </c>
    </row>
    <row r="46" spans="2:9" ht="13.5" customHeight="1">
      <c r="B46" s="149" t="s">
        <v>183</v>
      </c>
      <c r="C46" s="217"/>
      <c r="D46" s="210">
        <v>35</v>
      </c>
      <c r="E46" s="166">
        <v>297631</v>
      </c>
      <c r="F46" s="216">
        <v>36</v>
      </c>
      <c r="G46" s="166">
        <v>298348</v>
      </c>
      <c r="H46" s="211">
        <v>-717</v>
      </c>
      <c r="I46" s="212">
        <v>-0.24032338070000001</v>
      </c>
    </row>
    <row r="47" spans="2:9" ht="13.5" customHeight="1">
      <c r="C47" s="217"/>
      <c r="D47" s="210"/>
      <c r="E47" s="214"/>
      <c r="G47" s="214"/>
      <c r="H47" s="215"/>
    </row>
    <row r="48" spans="2:9" ht="13.5" customHeight="1">
      <c r="B48" s="191" t="s">
        <v>181</v>
      </c>
      <c r="C48" s="217"/>
      <c r="D48" s="210">
        <v>36</v>
      </c>
      <c r="E48" s="214">
        <v>294247</v>
      </c>
      <c r="F48" s="218">
        <v>37</v>
      </c>
      <c r="G48" s="166">
        <v>292590</v>
      </c>
      <c r="H48" s="211">
        <v>1657</v>
      </c>
      <c r="I48" s="212">
        <v>0.56632147369999997</v>
      </c>
    </row>
    <row r="49" spans="1:9" ht="13.5" customHeight="1">
      <c r="B49" s="149" t="s">
        <v>177</v>
      </c>
      <c r="C49" s="217"/>
      <c r="D49" s="210">
        <v>37</v>
      </c>
      <c r="E49" s="166">
        <v>287648</v>
      </c>
      <c r="F49" s="218">
        <v>35</v>
      </c>
      <c r="G49" s="166">
        <v>299520</v>
      </c>
      <c r="H49" s="211">
        <v>-11872</v>
      </c>
      <c r="I49" s="212">
        <v>-3.9636752137000002</v>
      </c>
    </row>
    <row r="50" spans="1:9" ht="13.5" customHeight="1">
      <c r="B50" s="149" t="s">
        <v>173</v>
      </c>
      <c r="C50" s="217"/>
      <c r="D50" s="210">
        <v>38</v>
      </c>
      <c r="E50" s="166">
        <v>279886</v>
      </c>
      <c r="F50" s="218">
        <v>38</v>
      </c>
      <c r="G50" s="166">
        <v>285746</v>
      </c>
      <c r="H50" s="211">
        <v>-5860</v>
      </c>
      <c r="I50" s="212">
        <v>-2.0507723643000002</v>
      </c>
    </row>
    <row r="51" spans="1:9" s="226" customFormat="1" ht="13.5" customHeight="1">
      <c r="A51" s="219"/>
      <c r="B51" s="174" t="s">
        <v>167</v>
      </c>
      <c r="C51" s="220"/>
      <c r="D51" s="221">
        <v>39</v>
      </c>
      <c r="E51" s="222">
        <v>270783</v>
      </c>
      <c r="F51" s="223">
        <v>39</v>
      </c>
      <c r="G51" s="222">
        <v>268750</v>
      </c>
      <c r="H51" s="224">
        <v>2033</v>
      </c>
      <c r="I51" s="225">
        <v>0.75646511630000002</v>
      </c>
    </row>
    <row r="52" spans="1:9" ht="13.5" customHeight="1">
      <c r="B52" s="149" t="s">
        <v>157</v>
      </c>
      <c r="C52" s="217"/>
      <c r="D52" s="210">
        <v>40</v>
      </c>
      <c r="E52" s="166">
        <v>265904</v>
      </c>
      <c r="F52" s="218">
        <v>40</v>
      </c>
      <c r="G52" s="166">
        <v>266796</v>
      </c>
      <c r="H52" s="211">
        <v>-892</v>
      </c>
      <c r="I52" s="212">
        <v>-0.3343378461</v>
      </c>
    </row>
    <row r="53" spans="1:9" ht="13.5" customHeight="1">
      <c r="C53" s="217"/>
      <c r="D53" s="210"/>
      <c r="E53" s="214"/>
      <c r="G53" s="214"/>
      <c r="H53" s="215"/>
    </row>
    <row r="54" spans="1:9" ht="13.5" customHeight="1">
      <c r="A54" s="206"/>
      <c r="B54" s="149" t="s">
        <v>153</v>
      </c>
      <c r="C54" s="217"/>
      <c r="D54" s="210">
        <v>41</v>
      </c>
      <c r="E54" s="166">
        <v>258554</v>
      </c>
      <c r="F54" s="218">
        <v>41</v>
      </c>
      <c r="G54" s="227">
        <v>264548</v>
      </c>
      <c r="H54" s="215">
        <v>-5994</v>
      </c>
      <c r="I54" s="228">
        <v>-2.2657513948000001</v>
      </c>
    </row>
    <row r="55" spans="1:9" ht="13.5" customHeight="1">
      <c r="B55" s="191" t="s">
        <v>147</v>
      </c>
      <c r="C55" s="213"/>
      <c r="D55" s="210">
        <v>42</v>
      </c>
      <c r="E55" s="214">
        <v>253832</v>
      </c>
      <c r="F55" s="218">
        <v>42</v>
      </c>
      <c r="G55" s="166">
        <v>254244</v>
      </c>
      <c r="H55" s="211">
        <v>-412</v>
      </c>
      <c r="I55" s="212">
        <v>-0.16204905519999999</v>
      </c>
    </row>
    <row r="56" spans="1:9" ht="13.5" customHeight="1">
      <c r="B56" s="149" t="s">
        <v>135</v>
      </c>
      <c r="C56" s="213"/>
      <c r="D56" s="210">
        <v>43</v>
      </c>
      <c r="E56" s="166">
        <v>236372</v>
      </c>
      <c r="F56" s="218">
        <v>43</v>
      </c>
      <c r="G56" s="166">
        <v>237506</v>
      </c>
      <c r="H56" s="211">
        <v>-1134</v>
      </c>
      <c r="I56" s="212">
        <v>-0.47746162199999997</v>
      </c>
    </row>
    <row r="57" spans="1:9" ht="13.5" customHeight="1">
      <c r="B57" s="149" t="s">
        <v>111</v>
      </c>
      <c r="C57" s="213"/>
      <c r="D57" s="210">
        <v>44</v>
      </c>
      <c r="E57" s="166">
        <v>206230</v>
      </c>
      <c r="F57" s="218">
        <v>44</v>
      </c>
      <c r="G57" s="166">
        <v>208613</v>
      </c>
      <c r="H57" s="211">
        <v>-2383</v>
      </c>
      <c r="I57" s="212">
        <v>-1.1423065676999999</v>
      </c>
    </row>
    <row r="58" spans="1:9" ht="13.5" customHeight="1">
      <c r="B58" s="149" t="s">
        <v>229</v>
      </c>
      <c r="C58" s="213"/>
      <c r="D58" s="210">
        <v>45</v>
      </c>
      <c r="E58" s="166">
        <v>197422</v>
      </c>
      <c r="F58" s="218">
        <v>47</v>
      </c>
      <c r="G58" s="166">
        <v>196628</v>
      </c>
      <c r="H58" s="211">
        <v>794</v>
      </c>
      <c r="I58" s="212">
        <v>0.40380820639999998</v>
      </c>
    </row>
    <row r="59" spans="1:9" ht="13.5" customHeight="1">
      <c r="C59" s="213"/>
      <c r="D59" s="210"/>
      <c r="E59" s="214"/>
      <c r="G59" s="214"/>
      <c r="H59" s="215"/>
    </row>
    <row r="60" spans="1:9" ht="13.5" customHeight="1">
      <c r="B60" s="163" t="s">
        <v>230</v>
      </c>
      <c r="C60" s="213"/>
      <c r="D60" s="210">
        <v>46</v>
      </c>
      <c r="E60" s="229">
        <v>193717</v>
      </c>
      <c r="F60" s="218">
        <v>46</v>
      </c>
      <c r="G60" s="166">
        <v>197449</v>
      </c>
      <c r="H60" s="211">
        <v>-3732</v>
      </c>
      <c r="I60" s="212">
        <v>-1.8901083318</v>
      </c>
    </row>
    <row r="61" spans="1:9" ht="13.5" customHeight="1">
      <c r="B61" s="230" t="s">
        <v>231</v>
      </c>
      <c r="C61" s="213"/>
      <c r="D61" s="210">
        <v>47</v>
      </c>
      <c r="E61" s="166">
        <v>193125</v>
      </c>
      <c r="F61" s="218">
        <v>45</v>
      </c>
      <c r="G61" s="227">
        <v>198992</v>
      </c>
      <c r="H61" s="215">
        <v>-5867</v>
      </c>
      <c r="I61" s="228">
        <v>-2.9483597331000002</v>
      </c>
    </row>
    <row r="62" spans="1:9" ht="14.25" thickBot="1">
      <c r="A62" s="231"/>
      <c r="B62" s="232"/>
      <c r="C62" s="233"/>
      <c r="D62" s="234"/>
      <c r="E62" s="235"/>
      <c r="F62" s="236"/>
      <c r="G62" s="235"/>
      <c r="H62" s="237"/>
      <c r="I62" s="238"/>
    </row>
  </sheetData>
  <mergeCells count="4">
    <mergeCell ref="A1:I1"/>
    <mergeCell ref="A3:C4"/>
    <mergeCell ref="D3:E3"/>
    <mergeCell ref="F3:G3"/>
  </mergeCells>
  <phoneticPr fontId="2"/>
  <printOptions horizontalCentered="1"/>
  <pageMargins left="0.70866141732283472" right="0.70866141732283472" top="0.74803149606299213" bottom="0.74803149606299213" header="0.31496062992125984" footer="0.31496062992125984"/>
  <pageSetup paperSize="9" scale="89" firstPageNumber="50" orientation="portrait" useFirstPageNumber="1" r:id="rId1"/>
  <headerFooter alignWithMargins="0">
    <oddFooter>&amp;C&amp;"ＭＳ 明朝,標準"- 50 -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zoomScaleNormal="100" workbookViewId="0">
      <selection sqref="A1:J1"/>
    </sheetView>
  </sheetViews>
  <sheetFormatPr defaultRowHeight="13.5"/>
  <cols>
    <col min="1" max="1" width="2.625" style="1" customWidth="1"/>
    <col min="2" max="2" width="14.625" style="1" customWidth="1"/>
    <col min="3" max="3" width="2.625" style="1" customWidth="1"/>
    <col min="4" max="10" width="13.625" style="1" customWidth="1"/>
    <col min="11" max="11" width="9" style="1"/>
    <col min="12" max="12" width="15.25" style="1" customWidth="1"/>
    <col min="13" max="13" width="9" style="1"/>
    <col min="14" max="14" width="14.625" style="1" customWidth="1"/>
    <col min="15" max="256" width="9" style="1"/>
    <col min="257" max="257" width="2.625" style="1" customWidth="1"/>
    <col min="258" max="258" width="14.625" style="1" customWidth="1"/>
    <col min="259" max="259" width="2.625" style="1" customWidth="1"/>
    <col min="260" max="266" width="13.625" style="1" customWidth="1"/>
    <col min="267" max="267" width="9" style="1"/>
    <col min="268" max="268" width="15.25" style="1" customWidth="1"/>
    <col min="269" max="269" width="9" style="1"/>
    <col min="270" max="270" width="14.625" style="1" customWidth="1"/>
    <col min="271" max="512" width="9" style="1"/>
    <col min="513" max="513" width="2.625" style="1" customWidth="1"/>
    <col min="514" max="514" width="14.625" style="1" customWidth="1"/>
    <col min="515" max="515" width="2.625" style="1" customWidth="1"/>
    <col min="516" max="522" width="13.625" style="1" customWidth="1"/>
    <col min="523" max="523" width="9" style="1"/>
    <col min="524" max="524" width="15.25" style="1" customWidth="1"/>
    <col min="525" max="525" width="9" style="1"/>
    <col min="526" max="526" width="14.625" style="1" customWidth="1"/>
    <col min="527" max="768" width="9" style="1"/>
    <col min="769" max="769" width="2.625" style="1" customWidth="1"/>
    <col min="770" max="770" width="14.625" style="1" customWidth="1"/>
    <col min="771" max="771" width="2.625" style="1" customWidth="1"/>
    <col min="772" max="778" width="13.625" style="1" customWidth="1"/>
    <col min="779" max="779" width="9" style="1"/>
    <col min="780" max="780" width="15.25" style="1" customWidth="1"/>
    <col min="781" max="781" width="9" style="1"/>
    <col min="782" max="782" width="14.625" style="1" customWidth="1"/>
    <col min="783" max="1024" width="9" style="1"/>
    <col min="1025" max="1025" width="2.625" style="1" customWidth="1"/>
    <col min="1026" max="1026" width="14.625" style="1" customWidth="1"/>
    <col min="1027" max="1027" width="2.625" style="1" customWidth="1"/>
    <col min="1028" max="1034" width="13.625" style="1" customWidth="1"/>
    <col min="1035" max="1035" width="9" style="1"/>
    <col min="1036" max="1036" width="15.25" style="1" customWidth="1"/>
    <col min="1037" max="1037" width="9" style="1"/>
    <col min="1038" max="1038" width="14.625" style="1" customWidth="1"/>
    <col min="1039" max="1280" width="9" style="1"/>
    <col min="1281" max="1281" width="2.625" style="1" customWidth="1"/>
    <col min="1282" max="1282" width="14.625" style="1" customWidth="1"/>
    <col min="1283" max="1283" width="2.625" style="1" customWidth="1"/>
    <col min="1284" max="1290" width="13.625" style="1" customWidth="1"/>
    <col min="1291" max="1291" width="9" style="1"/>
    <col min="1292" max="1292" width="15.25" style="1" customWidth="1"/>
    <col min="1293" max="1293" width="9" style="1"/>
    <col min="1294" max="1294" width="14.625" style="1" customWidth="1"/>
    <col min="1295" max="1536" width="9" style="1"/>
    <col min="1537" max="1537" width="2.625" style="1" customWidth="1"/>
    <col min="1538" max="1538" width="14.625" style="1" customWidth="1"/>
    <col min="1539" max="1539" width="2.625" style="1" customWidth="1"/>
    <col min="1540" max="1546" width="13.625" style="1" customWidth="1"/>
    <col min="1547" max="1547" width="9" style="1"/>
    <col min="1548" max="1548" width="15.25" style="1" customWidth="1"/>
    <col min="1549" max="1549" width="9" style="1"/>
    <col min="1550" max="1550" width="14.625" style="1" customWidth="1"/>
    <col min="1551" max="1792" width="9" style="1"/>
    <col min="1793" max="1793" width="2.625" style="1" customWidth="1"/>
    <col min="1794" max="1794" width="14.625" style="1" customWidth="1"/>
    <col min="1795" max="1795" width="2.625" style="1" customWidth="1"/>
    <col min="1796" max="1802" width="13.625" style="1" customWidth="1"/>
    <col min="1803" max="1803" width="9" style="1"/>
    <col min="1804" max="1804" width="15.25" style="1" customWidth="1"/>
    <col min="1805" max="1805" width="9" style="1"/>
    <col min="1806" max="1806" width="14.625" style="1" customWidth="1"/>
    <col min="1807" max="2048" width="9" style="1"/>
    <col min="2049" max="2049" width="2.625" style="1" customWidth="1"/>
    <col min="2050" max="2050" width="14.625" style="1" customWidth="1"/>
    <col min="2051" max="2051" width="2.625" style="1" customWidth="1"/>
    <col min="2052" max="2058" width="13.625" style="1" customWidth="1"/>
    <col min="2059" max="2059" width="9" style="1"/>
    <col min="2060" max="2060" width="15.25" style="1" customWidth="1"/>
    <col min="2061" max="2061" width="9" style="1"/>
    <col min="2062" max="2062" width="14.625" style="1" customWidth="1"/>
    <col min="2063" max="2304" width="9" style="1"/>
    <col min="2305" max="2305" width="2.625" style="1" customWidth="1"/>
    <col min="2306" max="2306" width="14.625" style="1" customWidth="1"/>
    <col min="2307" max="2307" width="2.625" style="1" customWidth="1"/>
    <col min="2308" max="2314" width="13.625" style="1" customWidth="1"/>
    <col min="2315" max="2315" width="9" style="1"/>
    <col min="2316" max="2316" width="15.25" style="1" customWidth="1"/>
    <col min="2317" max="2317" width="9" style="1"/>
    <col min="2318" max="2318" width="14.625" style="1" customWidth="1"/>
    <col min="2319" max="2560" width="9" style="1"/>
    <col min="2561" max="2561" width="2.625" style="1" customWidth="1"/>
    <col min="2562" max="2562" width="14.625" style="1" customWidth="1"/>
    <col min="2563" max="2563" width="2.625" style="1" customWidth="1"/>
    <col min="2564" max="2570" width="13.625" style="1" customWidth="1"/>
    <col min="2571" max="2571" width="9" style="1"/>
    <col min="2572" max="2572" width="15.25" style="1" customWidth="1"/>
    <col min="2573" max="2573" width="9" style="1"/>
    <col min="2574" max="2574" width="14.625" style="1" customWidth="1"/>
    <col min="2575" max="2816" width="9" style="1"/>
    <col min="2817" max="2817" width="2.625" style="1" customWidth="1"/>
    <col min="2818" max="2818" width="14.625" style="1" customWidth="1"/>
    <col min="2819" max="2819" width="2.625" style="1" customWidth="1"/>
    <col min="2820" max="2826" width="13.625" style="1" customWidth="1"/>
    <col min="2827" max="2827" width="9" style="1"/>
    <col min="2828" max="2828" width="15.25" style="1" customWidth="1"/>
    <col min="2829" max="2829" width="9" style="1"/>
    <col min="2830" max="2830" width="14.625" style="1" customWidth="1"/>
    <col min="2831" max="3072" width="9" style="1"/>
    <col min="3073" max="3073" width="2.625" style="1" customWidth="1"/>
    <col min="3074" max="3074" width="14.625" style="1" customWidth="1"/>
    <col min="3075" max="3075" width="2.625" style="1" customWidth="1"/>
    <col min="3076" max="3082" width="13.625" style="1" customWidth="1"/>
    <col min="3083" max="3083" width="9" style="1"/>
    <col min="3084" max="3084" width="15.25" style="1" customWidth="1"/>
    <col min="3085" max="3085" width="9" style="1"/>
    <col min="3086" max="3086" width="14.625" style="1" customWidth="1"/>
    <col min="3087" max="3328" width="9" style="1"/>
    <col min="3329" max="3329" width="2.625" style="1" customWidth="1"/>
    <col min="3330" max="3330" width="14.625" style="1" customWidth="1"/>
    <col min="3331" max="3331" width="2.625" style="1" customWidth="1"/>
    <col min="3332" max="3338" width="13.625" style="1" customWidth="1"/>
    <col min="3339" max="3339" width="9" style="1"/>
    <col min="3340" max="3340" width="15.25" style="1" customWidth="1"/>
    <col min="3341" max="3341" width="9" style="1"/>
    <col min="3342" max="3342" width="14.625" style="1" customWidth="1"/>
    <col min="3343" max="3584" width="9" style="1"/>
    <col min="3585" max="3585" width="2.625" style="1" customWidth="1"/>
    <col min="3586" max="3586" width="14.625" style="1" customWidth="1"/>
    <col min="3587" max="3587" width="2.625" style="1" customWidth="1"/>
    <col min="3588" max="3594" width="13.625" style="1" customWidth="1"/>
    <col min="3595" max="3595" width="9" style="1"/>
    <col min="3596" max="3596" width="15.25" style="1" customWidth="1"/>
    <col min="3597" max="3597" width="9" style="1"/>
    <col min="3598" max="3598" width="14.625" style="1" customWidth="1"/>
    <col min="3599" max="3840" width="9" style="1"/>
    <col min="3841" max="3841" width="2.625" style="1" customWidth="1"/>
    <col min="3842" max="3842" width="14.625" style="1" customWidth="1"/>
    <col min="3843" max="3843" width="2.625" style="1" customWidth="1"/>
    <col min="3844" max="3850" width="13.625" style="1" customWidth="1"/>
    <col min="3851" max="3851" width="9" style="1"/>
    <col min="3852" max="3852" width="15.25" style="1" customWidth="1"/>
    <col min="3853" max="3853" width="9" style="1"/>
    <col min="3854" max="3854" width="14.625" style="1" customWidth="1"/>
    <col min="3855" max="4096" width="9" style="1"/>
    <col min="4097" max="4097" width="2.625" style="1" customWidth="1"/>
    <col min="4098" max="4098" width="14.625" style="1" customWidth="1"/>
    <col min="4099" max="4099" width="2.625" style="1" customWidth="1"/>
    <col min="4100" max="4106" width="13.625" style="1" customWidth="1"/>
    <col min="4107" max="4107" width="9" style="1"/>
    <col min="4108" max="4108" width="15.25" style="1" customWidth="1"/>
    <col min="4109" max="4109" width="9" style="1"/>
    <col min="4110" max="4110" width="14.625" style="1" customWidth="1"/>
    <col min="4111" max="4352" width="9" style="1"/>
    <col min="4353" max="4353" width="2.625" style="1" customWidth="1"/>
    <col min="4354" max="4354" width="14.625" style="1" customWidth="1"/>
    <col min="4355" max="4355" width="2.625" style="1" customWidth="1"/>
    <col min="4356" max="4362" width="13.625" style="1" customWidth="1"/>
    <col min="4363" max="4363" width="9" style="1"/>
    <col min="4364" max="4364" width="15.25" style="1" customWidth="1"/>
    <col min="4365" max="4365" width="9" style="1"/>
    <col min="4366" max="4366" width="14.625" style="1" customWidth="1"/>
    <col min="4367" max="4608" width="9" style="1"/>
    <col min="4609" max="4609" width="2.625" style="1" customWidth="1"/>
    <col min="4610" max="4610" width="14.625" style="1" customWidth="1"/>
    <col min="4611" max="4611" width="2.625" style="1" customWidth="1"/>
    <col min="4612" max="4618" width="13.625" style="1" customWidth="1"/>
    <col min="4619" max="4619" width="9" style="1"/>
    <col min="4620" max="4620" width="15.25" style="1" customWidth="1"/>
    <col min="4621" max="4621" width="9" style="1"/>
    <col min="4622" max="4622" width="14.625" style="1" customWidth="1"/>
    <col min="4623" max="4864" width="9" style="1"/>
    <col min="4865" max="4865" width="2.625" style="1" customWidth="1"/>
    <col min="4866" max="4866" width="14.625" style="1" customWidth="1"/>
    <col min="4867" max="4867" width="2.625" style="1" customWidth="1"/>
    <col min="4868" max="4874" width="13.625" style="1" customWidth="1"/>
    <col min="4875" max="4875" width="9" style="1"/>
    <col min="4876" max="4876" width="15.25" style="1" customWidth="1"/>
    <col min="4877" max="4877" width="9" style="1"/>
    <col min="4878" max="4878" width="14.625" style="1" customWidth="1"/>
    <col min="4879" max="5120" width="9" style="1"/>
    <col min="5121" max="5121" width="2.625" style="1" customWidth="1"/>
    <col min="5122" max="5122" width="14.625" style="1" customWidth="1"/>
    <col min="5123" max="5123" width="2.625" style="1" customWidth="1"/>
    <col min="5124" max="5130" width="13.625" style="1" customWidth="1"/>
    <col min="5131" max="5131" width="9" style="1"/>
    <col min="5132" max="5132" width="15.25" style="1" customWidth="1"/>
    <col min="5133" max="5133" width="9" style="1"/>
    <col min="5134" max="5134" width="14.625" style="1" customWidth="1"/>
    <col min="5135" max="5376" width="9" style="1"/>
    <col min="5377" max="5377" width="2.625" style="1" customWidth="1"/>
    <col min="5378" max="5378" width="14.625" style="1" customWidth="1"/>
    <col min="5379" max="5379" width="2.625" style="1" customWidth="1"/>
    <col min="5380" max="5386" width="13.625" style="1" customWidth="1"/>
    <col min="5387" max="5387" width="9" style="1"/>
    <col min="5388" max="5388" width="15.25" style="1" customWidth="1"/>
    <col min="5389" max="5389" width="9" style="1"/>
    <col min="5390" max="5390" width="14.625" style="1" customWidth="1"/>
    <col min="5391" max="5632" width="9" style="1"/>
    <col min="5633" max="5633" width="2.625" style="1" customWidth="1"/>
    <col min="5634" max="5634" width="14.625" style="1" customWidth="1"/>
    <col min="5635" max="5635" width="2.625" style="1" customWidth="1"/>
    <col min="5636" max="5642" width="13.625" style="1" customWidth="1"/>
    <col min="5643" max="5643" width="9" style="1"/>
    <col min="5644" max="5644" width="15.25" style="1" customWidth="1"/>
    <col min="5645" max="5645" width="9" style="1"/>
    <col min="5646" max="5646" width="14.625" style="1" customWidth="1"/>
    <col min="5647" max="5888" width="9" style="1"/>
    <col min="5889" max="5889" width="2.625" style="1" customWidth="1"/>
    <col min="5890" max="5890" width="14.625" style="1" customWidth="1"/>
    <col min="5891" max="5891" width="2.625" style="1" customWidth="1"/>
    <col min="5892" max="5898" width="13.625" style="1" customWidth="1"/>
    <col min="5899" max="5899" width="9" style="1"/>
    <col min="5900" max="5900" width="15.25" style="1" customWidth="1"/>
    <col min="5901" max="5901" width="9" style="1"/>
    <col min="5902" max="5902" width="14.625" style="1" customWidth="1"/>
    <col min="5903" max="6144" width="9" style="1"/>
    <col min="6145" max="6145" width="2.625" style="1" customWidth="1"/>
    <col min="6146" max="6146" width="14.625" style="1" customWidth="1"/>
    <col min="6147" max="6147" width="2.625" style="1" customWidth="1"/>
    <col min="6148" max="6154" width="13.625" style="1" customWidth="1"/>
    <col min="6155" max="6155" width="9" style="1"/>
    <col min="6156" max="6156" width="15.25" style="1" customWidth="1"/>
    <col min="6157" max="6157" width="9" style="1"/>
    <col min="6158" max="6158" width="14.625" style="1" customWidth="1"/>
    <col min="6159" max="6400" width="9" style="1"/>
    <col min="6401" max="6401" width="2.625" style="1" customWidth="1"/>
    <col min="6402" max="6402" width="14.625" style="1" customWidth="1"/>
    <col min="6403" max="6403" width="2.625" style="1" customWidth="1"/>
    <col min="6404" max="6410" width="13.625" style="1" customWidth="1"/>
    <col min="6411" max="6411" width="9" style="1"/>
    <col min="6412" max="6412" width="15.25" style="1" customWidth="1"/>
    <col min="6413" max="6413" width="9" style="1"/>
    <col min="6414" max="6414" width="14.625" style="1" customWidth="1"/>
    <col min="6415" max="6656" width="9" style="1"/>
    <col min="6657" max="6657" width="2.625" style="1" customWidth="1"/>
    <col min="6658" max="6658" width="14.625" style="1" customWidth="1"/>
    <col min="6659" max="6659" width="2.625" style="1" customWidth="1"/>
    <col min="6660" max="6666" width="13.625" style="1" customWidth="1"/>
    <col min="6667" max="6667" width="9" style="1"/>
    <col min="6668" max="6668" width="15.25" style="1" customWidth="1"/>
    <col min="6669" max="6669" width="9" style="1"/>
    <col min="6670" max="6670" width="14.625" style="1" customWidth="1"/>
    <col min="6671" max="6912" width="9" style="1"/>
    <col min="6913" max="6913" width="2.625" style="1" customWidth="1"/>
    <col min="6914" max="6914" width="14.625" style="1" customWidth="1"/>
    <col min="6915" max="6915" width="2.625" style="1" customWidth="1"/>
    <col min="6916" max="6922" width="13.625" style="1" customWidth="1"/>
    <col min="6923" max="6923" width="9" style="1"/>
    <col min="6924" max="6924" width="15.25" style="1" customWidth="1"/>
    <col min="6925" max="6925" width="9" style="1"/>
    <col min="6926" max="6926" width="14.625" style="1" customWidth="1"/>
    <col min="6927" max="7168" width="9" style="1"/>
    <col min="7169" max="7169" width="2.625" style="1" customWidth="1"/>
    <col min="7170" max="7170" width="14.625" style="1" customWidth="1"/>
    <col min="7171" max="7171" width="2.625" style="1" customWidth="1"/>
    <col min="7172" max="7178" width="13.625" style="1" customWidth="1"/>
    <col min="7179" max="7179" width="9" style="1"/>
    <col min="7180" max="7180" width="15.25" style="1" customWidth="1"/>
    <col min="7181" max="7181" width="9" style="1"/>
    <col min="7182" max="7182" width="14.625" style="1" customWidth="1"/>
    <col min="7183" max="7424" width="9" style="1"/>
    <col min="7425" max="7425" width="2.625" style="1" customWidth="1"/>
    <col min="7426" max="7426" width="14.625" style="1" customWidth="1"/>
    <col min="7427" max="7427" width="2.625" style="1" customWidth="1"/>
    <col min="7428" max="7434" width="13.625" style="1" customWidth="1"/>
    <col min="7435" max="7435" width="9" style="1"/>
    <col min="7436" max="7436" width="15.25" style="1" customWidth="1"/>
    <col min="7437" max="7437" width="9" style="1"/>
    <col min="7438" max="7438" width="14.625" style="1" customWidth="1"/>
    <col min="7439" max="7680" width="9" style="1"/>
    <col min="7681" max="7681" width="2.625" style="1" customWidth="1"/>
    <col min="7682" max="7682" width="14.625" style="1" customWidth="1"/>
    <col min="7683" max="7683" width="2.625" style="1" customWidth="1"/>
    <col min="7684" max="7690" width="13.625" style="1" customWidth="1"/>
    <col min="7691" max="7691" width="9" style="1"/>
    <col min="7692" max="7692" width="15.25" style="1" customWidth="1"/>
    <col min="7693" max="7693" width="9" style="1"/>
    <col min="7694" max="7694" width="14.625" style="1" customWidth="1"/>
    <col min="7695" max="7936" width="9" style="1"/>
    <col min="7937" max="7937" width="2.625" style="1" customWidth="1"/>
    <col min="7938" max="7938" width="14.625" style="1" customWidth="1"/>
    <col min="7939" max="7939" width="2.625" style="1" customWidth="1"/>
    <col min="7940" max="7946" width="13.625" style="1" customWidth="1"/>
    <col min="7947" max="7947" width="9" style="1"/>
    <col min="7948" max="7948" width="15.25" style="1" customWidth="1"/>
    <col min="7949" max="7949" width="9" style="1"/>
    <col min="7950" max="7950" width="14.625" style="1" customWidth="1"/>
    <col min="7951" max="8192" width="9" style="1"/>
    <col min="8193" max="8193" width="2.625" style="1" customWidth="1"/>
    <col min="8194" max="8194" width="14.625" style="1" customWidth="1"/>
    <col min="8195" max="8195" width="2.625" style="1" customWidth="1"/>
    <col min="8196" max="8202" width="13.625" style="1" customWidth="1"/>
    <col min="8203" max="8203" width="9" style="1"/>
    <col min="8204" max="8204" width="15.25" style="1" customWidth="1"/>
    <col min="8205" max="8205" width="9" style="1"/>
    <col min="8206" max="8206" width="14.625" style="1" customWidth="1"/>
    <col min="8207" max="8448" width="9" style="1"/>
    <col min="8449" max="8449" width="2.625" style="1" customWidth="1"/>
    <col min="8450" max="8450" width="14.625" style="1" customWidth="1"/>
    <col min="8451" max="8451" width="2.625" style="1" customWidth="1"/>
    <col min="8452" max="8458" width="13.625" style="1" customWidth="1"/>
    <col min="8459" max="8459" width="9" style="1"/>
    <col min="8460" max="8460" width="15.25" style="1" customWidth="1"/>
    <col min="8461" max="8461" width="9" style="1"/>
    <col min="8462" max="8462" width="14.625" style="1" customWidth="1"/>
    <col min="8463" max="8704" width="9" style="1"/>
    <col min="8705" max="8705" width="2.625" style="1" customWidth="1"/>
    <col min="8706" max="8706" width="14.625" style="1" customWidth="1"/>
    <col min="8707" max="8707" width="2.625" style="1" customWidth="1"/>
    <col min="8708" max="8714" width="13.625" style="1" customWidth="1"/>
    <col min="8715" max="8715" width="9" style="1"/>
    <col min="8716" max="8716" width="15.25" style="1" customWidth="1"/>
    <col min="8717" max="8717" width="9" style="1"/>
    <col min="8718" max="8718" width="14.625" style="1" customWidth="1"/>
    <col min="8719" max="8960" width="9" style="1"/>
    <col min="8961" max="8961" width="2.625" style="1" customWidth="1"/>
    <col min="8962" max="8962" width="14.625" style="1" customWidth="1"/>
    <col min="8963" max="8963" width="2.625" style="1" customWidth="1"/>
    <col min="8964" max="8970" width="13.625" style="1" customWidth="1"/>
    <col min="8971" max="8971" width="9" style="1"/>
    <col min="8972" max="8972" width="15.25" style="1" customWidth="1"/>
    <col min="8973" max="8973" width="9" style="1"/>
    <col min="8974" max="8974" width="14.625" style="1" customWidth="1"/>
    <col min="8975" max="9216" width="9" style="1"/>
    <col min="9217" max="9217" width="2.625" style="1" customWidth="1"/>
    <col min="9218" max="9218" width="14.625" style="1" customWidth="1"/>
    <col min="9219" max="9219" width="2.625" style="1" customWidth="1"/>
    <col min="9220" max="9226" width="13.625" style="1" customWidth="1"/>
    <col min="9227" max="9227" width="9" style="1"/>
    <col min="9228" max="9228" width="15.25" style="1" customWidth="1"/>
    <col min="9229" max="9229" width="9" style="1"/>
    <col min="9230" max="9230" width="14.625" style="1" customWidth="1"/>
    <col min="9231" max="9472" width="9" style="1"/>
    <col min="9473" max="9473" width="2.625" style="1" customWidth="1"/>
    <col min="9474" max="9474" width="14.625" style="1" customWidth="1"/>
    <col min="9475" max="9475" width="2.625" style="1" customWidth="1"/>
    <col min="9476" max="9482" width="13.625" style="1" customWidth="1"/>
    <col min="9483" max="9483" width="9" style="1"/>
    <col min="9484" max="9484" width="15.25" style="1" customWidth="1"/>
    <col min="9485" max="9485" width="9" style="1"/>
    <col min="9486" max="9486" width="14.625" style="1" customWidth="1"/>
    <col min="9487" max="9728" width="9" style="1"/>
    <col min="9729" max="9729" width="2.625" style="1" customWidth="1"/>
    <col min="9730" max="9730" width="14.625" style="1" customWidth="1"/>
    <col min="9731" max="9731" width="2.625" style="1" customWidth="1"/>
    <col min="9732" max="9738" width="13.625" style="1" customWidth="1"/>
    <col min="9739" max="9739" width="9" style="1"/>
    <col min="9740" max="9740" width="15.25" style="1" customWidth="1"/>
    <col min="9741" max="9741" width="9" style="1"/>
    <col min="9742" max="9742" width="14.625" style="1" customWidth="1"/>
    <col min="9743" max="9984" width="9" style="1"/>
    <col min="9985" max="9985" width="2.625" style="1" customWidth="1"/>
    <col min="9986" max="9986" width="14.625" style="1" customWidth="1"/>
    <col min="9987" max="9987" width="2.625" style="1" customWidth="1"/>
    <col min="9988" max="9994" width="13.625" style="1" customWidth="1"/>
    <col min="9995" max="9995" width="9" style="1"/>
    <col min="9996" max="9996" width="15.25" style="1" customWidth="1"/>
    <col min="9997" max="9997" width="9" style="1"/>
    <col min="9998" max="9998" width="14.625" style="1" customWidth="1"/>
    <col min="9999" max="10240" width="9" style="1"/>
    <col min="10241" max="10241" width="2.625" style="1" customWidth="1"/>
    <col min="10242" max="10242" width="14.625" style="1" customWidth="1"/>
    <col min="10243" max="10243" width="2.625" style="1" customWidth="1"/>
    <col min="10244" max="10250" width="13.625" style="1" customWidth="1"/>
    <col min="10251" max="10251" width="9" style="1"/>
    <col min="10252" max="10252" width="15.25" style="1" customWidth="1"/>
    <col min="10253" max="10253" width="9" style="1"/>
    <col min="10254" max="10254" width="14.625" style="1" customWidth="1"/>
    <col min="10255" max="10496" width="9" style="1"/>
    <col min="10497" max="10497" width="2.625" style="1" customWidth="1"/>
    <col min="10498" max="10498" width="14.625" style="1" customWidth="1"/>
    <col min="10499" max="10499" width="2.625" style="1" customWidth="1"/>
    <col min="10500" max="10506" width="13.625" style="1" customWidth="1"/>
    <col min="10507" max="10507" width="9" style="1"/>
    <col min="10508" max="10508" width="15.25" style="1" customWidth="1"/>
    <col min="10509" max="10509" width="9" style="1"/>
    <col min="10510" max="10510" width="14.625" style="1" customWidth="1"/>
    <col min="10511" max="10752" width="9" style="1"/>
    <col min="10753" max="10753" width="2.625" style="1" customWidth="1"/>
    <col min="10754" max="10754" width="14.625" style="1" customWidth="1"/>
    <col min="10755" max="10755" width="2.625" style="1" customWidth="1"/>
    <col min="10756" max="10762" width="13.625" style="1" customWidth="1"/>
    <col min="10763" max="10763" width="9" style="1"/>
    <col min="10764" max="10764" width="15.25" style="1" customWidth="1"/>
    <col min="10765" max="10765" width="9" style="1"/>
    <col min="10766" max="10766" width="14.625" style="1" customWidth="1"/>
    <col min="10767" max="11008" width="9" style="1"/>
    <col min="11009" max="11009" width="2.625" style="1" customWidth="1"/>
    <col min="11010" max="11010" width="14.625" style="1" customWidth="1"/>
    <col min="11011" max="11011" width="2.625" style="1" customWidth="1"/>
    <col min="11012" max="11018" width="13.625" style="1" customWidth="1"/>
    <col min="11019" max="11019" width="9" style="1"/>
    <col min="11020" max="11020" width="15.25" style="1" customWidth="1"/>
    <col min="11021" max="11021" width="9" style="1"/>
    <col min="11022" max="11022" width="14.625" style="1" customWidth="1"/>
    <col min="11023" max="11264" width="9" style="1"/>
    <col min="11265" max="11265" width="2.625" style="1" customWidth="1"/>
    <col min="11266" max="11266" width="14.625" style="1" customWidth="1"/>
    <col min="11267" max="11267" width="2.625" style="1" customWidth="1"/>
    <col min="11268" max="11274" width="13.625" style="1" customWidth="1"/>
    <col min="11275" max="11275" width="9" style="1"/>
    <col min="11276" max="11276" width="15.25" style="1" customWidth="1"/>
    <col min="11277" max="11277" width="9" style="1"/>
    <col min="11278" max="11278" width="14.625" style="1" customWidth="1"/>
    <col min="11279" max="11520" width="9" style="1"/>
    <col min="11521" max="11521" width="2.625" style="1" customWidth="1"/>
    <col min="11522" max="11522" width="14.625" style="1" customWidth="1"/>
    <col min="11523" max="11523" width="2.625" style="1" customWidth="1"/>
    <col min="11524" max="11530" width="13.625" style="1" customWidth="1"/>
    <col min="11531" max="11531" width="9" style="1"/>
    <col min="11532" max="11532" width="15.25" style="1" customWidth="1"/>
    <col min="11533" max="11533" width="9" style="1"/>
    <col min="11534" max="11534" width="14.625" style="1" customWidth="1"/>
    <col min="11535" max="11776" width="9" style="1"/>
    <col min="11777" max="11777" width="2.625" style="1" customWidth="1"/>
    <col min="11778" max="11778" width="14.625" style="1" customWidth="1"/>
    <col min="11779" max="11779" width="2.625" style="1" customWidth="1"/>
    <col min="11780" max="11786" width="13.625" style="1" customWidth="1"/>
    <col min="11787" max="11787" width="9" style="1"/>
    <col min="11788" max="11788" width="15.25" style="1" customWidth="1"/>
    <col min="11789" max="11789" width="9" style="1"/>
    <col min="11790" max="11790" width="14.625" style="1" customWidth="1"/>
    <col min="11791" max="12032" width="9" style="1"/>
    <col min="12033" max="12033" width="2.625" style="1" customWidth="1"/>
    <col min="12034" max="12034" width="14.625" style="1" customWidth="1"/>
    <col min="12035" max="12035" width="2.625" style="1" customWidth="1"/>
    <col min="12036" max="12042" width="13.625" style="1" customWidth="1"/>
    <col min="12043" max="12043" width="9" style="1"/>
    <col min="12044" max="12044" width="15.25" style="1" customWidth="1"/>
    <col min="12045" max="12045" width="9" style="1"/>
    <col min="12046" max="12046" width="14.625" style="1" customWidth="1"/>
    <col min="12047" max="12288" width="9" style="1"/>
    <col min="12289" max="12289" width="2.625" style="1" customWidth="1"/>
    <col min="12290" max="12290" width="14.625" style="1" customWidth="1"/>
    <col min="12291" max="12291" width="2.625" style="1" customWidth="1"/>
    <col min="12292" max="12298" width="13.625" style="1" customWidth="1"/>
    <col min="12299" max="12299" width="9" style="1"/>
    <col min="12300" max="12300" width="15.25" style="1" customWidth="1"/>
    <col min="12301" max="12301" width="9" style="1"/>
    <col min="12302" max="12302" width="14.625" style="1" customWidth="1"/>
    <col min="12303" max="12544" width="9" style="1"/>
    <col min="12545" max="12545" width="2.625" style="1" customWidth="1"/>
    <col min="12546" max="12546" width="14.625" style="1" customWidth="1"/>
    <col min="12547" max="12547" width="2.625" style="1" customWidth="1"/>
    <col min="12548" max="12554" width="13.625" style="1" customWidth="1"/>
    <col min="12555" max="12555" width="9" style="1"/>
    <col min="12556" max="12556" width="15.25" style="1" customWidth="1"/>
    <col min="12557" max="12557" width="9" style="1"/>
    <col min="12558" max="12558" width="14.625" style="1" customWidth="1"/>
    <col min="12559" max="12800" width="9" style="1"/>
    <col min="12801" max="12801" width="2.625" style="1" customWidth="1"/>
    <col min="12802" max="12802" width="14.625" style="1" customWidth="1"/>
    <col min="12803" max="12803" width="2.625" style="1" customWidth="1"/>
    <col min="12804" max="12810" width="13.625" style="1" customWidth="1"/>
    <col min="12811" max="12811" width="9" style="1"/>
    <col min="12812" max="12812" width="15.25" style="1" customWidth="1"/>
    <col min="12813" max="12813" width="9" style="1"/>
    <col min="12814" max="12814" width="14.625" style="1" customWidth="1"/>
    <col min="12815" max="13056" width="9" style="1"/>
    <col min="13057" max="13057" width="2.625" style="1" customWidth="1"/>
    <col min="13058" max="13058" width="14.625" style="1" customWidth="1"/>
    <col min="13059" max="13059" width="2.625" style="1" customWidth="1"/>
    <col min="13060" max="13066" width="13.625" style="1" customWidth="1"/>
    <col min="13067" max="13067" width="9" style="1"/>
    <col min="13068" max="13068" width="15.25" style="1" customWidth="1"/>
    <col min="13069" max="13069" width="9" style="1"/>
    <col min="13070" max="13070" width="14.625" style="1" customWidth="1"/>
    <col min="13071" max="13312" width="9" style="1"/>
    <col min="13313" max="13313" width="2.625" style="1" customWidth="1"/>
    <col min="13314" max="13314" width="14.625" style="1" customWidth="1"/>
    <col min="13315" max="13315" width="2.625" style="1" customWidth="1"/>
    <col min="13316" max="13322" width="13.625" style="1" customWidth="1"/>
    <col min="13323" max="13323" width="9" style="1"/>
    <col min="13324" max="13324" width="15.25" style="1" customWidth="1"/>
    <col min="13325" max="13325" width="9" style="1"/>
    <col min="13326" max="13326" width="14.625" style="1" customWidth="1"/>
    <col min="13327" max="13568" width="9" style="1"/>
    <col min="13569" max="13569" width="2.625" style="1" customWidth="1"/>
    <col min="13570" max="13570" width="14.625" style="1" customWidth="1"/>
    <col min="13571" max="13571" width="2.625" style="1" customWidth="1"/>
    <col min="13572" max="13578" width="13.625" style="1" customWidth="1"/>
    <col min="13579" max="13579" width="9" style="1"/>
    <col min="13580" max="13580" width="15.25" style="1" customWidth="1"/>
    <col min="13581" max="13581" width="9" style="1"/>
    <col min="13582" max="13582" width="14.625" style="1" customWidth="1"/>
    <col min="13583" max="13824" width="9" style="1"/>
    <col min="13825" max="13825" width="2.625" style="1" customWidth="1"/>
    <col min="13826" max="13826" width="14.625" style="1" customWidth="1"/>
    <col min="13827" max="13827" width="2.625" style="1" customWidth="1"/>
    <col min="13828" max="13834" width="13.625" style="1" customWidth="1"/>
    <col min="13835" max="13835" width="9" style="1"/>
    <col min="13836" max="13836" width="15.25" style="1" customWidth="1"/>
    <col min="13837" max="13837" width="9" style="1"/>
    <col min="13838" max="13838" width="14.625" style="1" customWidth="1"/>
    <col min="13839" max="14080" width="9" style="1"/>
    <col min="14081" max="14081" width="2.625" style="1" customWidth="1"/>
    <col min="14082" max="14082" width="14.625" style="1" customWidth="1"/>
    <col min="14083" max="14083" width="2.625" style="1" customWidth="1"/>
    <col min="14084" max="14090" width="13.625" style="1" customWidth="1"/>
    <col min="14091" max="14091" width="9" style="1"/>
    <col min="14092" max="14092" width="15.25" style="1" customWidth="1"/>
    <col min="14093" max="14093" width="9" style="1"/>
    <col min="14094" max="14094" width="14.625" style="1" customWidth="1"/>
    <col min="14095" max="14336" width="9" style="1"/>
    <col min="14337" max="14337" width="2.625" style="1" customWidth="1"/>
    <col min="14338" max="14338" width="14.625" style="1" customWidth="1"/>
    <col min="14339" max="14339" width="2.625" style="1" customWidth="1"/>
    <col min="14340" max="14346" width="13.625" style="1" customWidth="1"/>
    <col min="14347" max="14347" width="9" style="1"/>
    <col min="14348" max="14348" width="15.25" style="1" customWidth="1"/>
    <col min="14349" max="14349" width="9" style="1"/>
    <col min="14350" max="14350" width="14.625" style="1" customWidth="1"/>
    <col min="14351" max="14592" width="9" style="1"/>
    <col min="14593" max="14593" width="2.625" style="1" customWidth="1"/>
    <col min="14594" max="14594" width="14.625" style="1" customWidth="1"/>
    <col min="14595" max="14595" width="2.625" style="1" customWidth="1"/>
    <col min="14596" max="14602" width="13.625" style="1" customWidth="1"/>
    <col min="14603" max="14603" width="9" style="1"/>
    <col min="14604" max="14604" width="15.25" style="1" customWidth="1"/>
    <col min="14605" max="14605" width="9" style="1"/>
    <col min="14606" max="14606" width="14.625" style="1" customWidth="1"/>
    <col min="14607" max="14848" width="9" style="1"/>
    <col min="14849" max="14849" width="2.625" style="1" customWidth="1"/>
    <col min="14850" max="14850" width="14.625" style="1" customWidth="1"/>
    <col min="14851" max="14851" width="2.625" style="1" customWidth="1"/>
    <col min="14852" max="14858" width="13.625" style="1" customWidth="1"/>
    <col min="14859" max="14859" width="9" style="1"/>
    <col min="14860" max="14860" width="15.25" style="1" customWidth="1"/>
    <col min="14861" max="14861" width="9" style="1"/>
    <col min="14862" max="14862" width="14.625" style="1" customWidth="1"/>
    <col min="14863" max="15104" width="9" style="1"/>
    <col min="15105" max="15105" width="2.625" style="1" customWidth="1"/>
    <col min="15106" max="15106" width="14.625" style="1" customWidth="1"/>
    <col min="15107" max="15107" width="2.625" style="1" customWidth="1"/>
    <col min="15108" max="15114" width="13.625" style="1" customWidth="1"/>
    <col min="15115" max="15115" width="9" style="1"/>
    <col min="15116" max="15116" width="15.25" style="1" customWidth="1"/>
    <col min="15117" max="15117" width="9" style="1"/>
    <col min="15118" max="15118" width="14.625" style="1" customWidth="1"/>
    <col min="15119" max="15360" width="9" style="1"/>
    <col min="15361" max="15361" width="2.625" style="1" customWidth="1"/>
    <col min="15362" max="15362" width="14.625" style="1" customWidth="1"/>
    <col min="15363" max="15363" width="2.625" style="1" customWidth="1"/>
    <col min="15364" max="15370" width="13.625" style="1" customWidth="1"/>
    <col min="15371" max="15371" width="9" style="1"/>
    <col min="15372" max="15372" width="15.25" style="1" customWidth="1"/>
    <col min="15373" max="15373" width="9" style="1"/>
    <col min="15374" max="15374" width="14.625" style="1" customWidth="1"/>
    <col min="15375" max="15616" width="9" style="1"/>
    <col min="15617" max="15617" width="2.625" style="1" customWidth="1"/>
    <col min="15618" max="15618" width="14.625" style="1" customWidth="1"/>
    <col min="15619" max="15619" width="2.625" style="1" customWidth="1"/>
    <col min="15620" max="15626" width="13.625" style="1" customWidth="1"/>
    <col min="15627" max="15627" width="9" style="1"/>
    <col min="15628" max="15628" width="15.25" style="1" customWidth="1"/>
    <col min="15629" max="15629" width="9" style="1"/>
    <col min="15630" max="15630" width="14.625" style="1" customWidth="1"/>
    <col min="15631" max="15872" width="9" style="1"/>
    <col min="15873" max="15873" width="2.625" style="1" customWidth="1"/>
    <col min="15874" max="15874" width="14.625" style="1" customWidth="1"/>
    <col min="15875" max="15875" width="2.625" style="1" customWidth="1"/>
    <col min="15876" max="15882" width="13.625" style="1" customWidth="1"/>
    <col min="15883" max="15883" width="9" style="1"/>
    <col min="15884" max="15884" width="15.25" style="1" customWidth="1"/>
    <col min="15885" max="15885" width="9" style="1"/>
    <col min="15886" max="15886" width="14.625" style="1" customWidth="1"/>
    <col min="15887" max="16128" width="9" style="1"/>
    <col min="16129" max="16129" width="2.625" style="1" customWidth="1"/>
    <col min="16130" max="16130" width="14.625" style="1" customWidth="1"/>
    <col min="16131" max="16131" width="2.625" style="1" customWidth="1"/>
    <col min="16132" max="16138" width="13.625" style="1" customWidth="1"/>
    <col min="16139" max="16139" width="9" style="1"/>
    <col min="16140" max="16140" width="15.25" style="1" customWidth="1"/>
    <col min="16141" max="16141" width="9" style="1"/>
    <col min="16142" max="16142" width="14.625" style="1" customWidth="1"/>
    <col min="16143" max="16384" width="9" style="1"/>
  </cols>
  <sheetData>
    <row r="1" spans="1:17" ht="25.5" customHeight="1">
      <c r="A1" s="239" t="s">
        <v>232</v>
      </c>
      <c r="B1" s="239"/>
      <c r="C1" s="239"/>
      <c r="D1" s="239"/>
      <c r="E1" s="239"/>
      <c r="F1" s="239"/>
      <c r="G1" s="239"/>
      <c r="H1" s="239"/>
      <c r="I1" s="239"/>
      <c r="J1" s="239"/>
    </row>
    <row r="2" spans="1:17" ht="21.75" customHeight="1" thickBot="1"/>
    <row r="3" spans="1:17" ht="25.5" customHeight="1">
      <c r="A3" s="240" t="s">
        <v>233</v>
      </c>
      <c r="B3" s="240"/>
      <c r="C3" s="241"/>
      <c r="D3" s="242" t="s">
        <v>234</v>
      </c>
      <c r="E3" s="243" t="s">
        <v>235</v>
      </c>
      <c r="F3" s="244"/>
      <c r="G3" s="245"/>
      <c r="H3" s="246" t="s">
        <v>236</v>
      </c>
      <c r="I3" s="247" t="s">
        <v>237</v>
      </c>
      <c r="J3" s="248" t="s">
        <v>238</v>
      </c>
    </row>
    <row r="4" spans="1:17" ht="30.75" customHeight="1">
      <c r="A4" s="71"/>
      <c r="B4" s="71"/>
      <c r="C4" s="249"/>
      <c r="D4" s="250"/>
      <c r="E4" s="251" t="s">
        <v>239</v>
      </c>
      <c r="F4" s="251" t="s">
        <v>240</v>
      </c>
      <c r="G4" s="252" t="s">
        <v>241</v>
      </c>
      <c r="H4" s="253"/>
      <c r="I4" s="254"/>
      <c r="J4" s="255"/>
    </row>
    <row r="5" spans="1:17" ht="14.25" customHeight="1">
      <c r="A5" s="71"/>
      <c r="B5" s="71"/>
      <c r="C5" s="249"/>
      <c r="D5" s="256" t="s">
        <v>242</v>
      </c>
      <c r="E5" s="256" t="s">
        <v>243</v>
      </c>
      <c r="F5" s="256" t="s">
        <v>244</v>
      </c>
      <c r="G5" s="257" t="s">
        <v>245</v>
      </c>
      <c r="H5" s="258" t="s">
        <v>246</v>
      </c>
      <c r="I5" s="257" t="s">
        <v>247</v>
      </c>
      <c r="J5" s="259" t="s">
        <v>248</v>
      </c>
    </row>
    <row r="6" spans="1:17" ht="14.25" customHeight="1">
      <c r="A6" s="73"/>
      <c r="B6" s="73"/>
      <c r="C6" s="260"/>
      <c r="D6" s="261" t="s">
        <v>249</v>
      </c>
      <c r="E6" s="261"/>
      <c r="F6" s="261"/>
      <c r="G6" s="262"/>
      <c r="H6" s="262" t="s">
        <v>250</v>
      </c>
      <c r="I6" s="263"/>
      <c r="J6" s="264"/>
    </row>
    <row r="7" spans="1:17">
      <c r="A7" s="265"/>
      <c r="B7" s="265"/>
      <c r="C7" s="266"/>
      <c r="D7" s="113"/>
      <c r="E7" s="113"/>
      <c r="F7" s="113"/>
      <c r="G7" s="113"/>
      <c r="H7" s="113"/>
      <c r="I7" s="265"/>
      <c r="J7" s="265"/>
    </row>
    <row r="8" spans="1:17" ht="13.5" customHeight="1">
      <c r="A8" s="265"/>
      <c r="B8" s="267" t="s">
        <v>210</v>
      </c>
      <c r="C8" s="266"/>
      <c r="D8" s="78">
        <v>2691185</v>
      </c>
      <c r="E8" s="78">
        <v>1092061</v>
      </c>
      <c r="F8" s="78">
        <v>239797</v>
      </c>
      <c r="G8" s="78">
        <f>E8-F8</f>
        <v>852264</v>
      </c>
      <c r="H8" s="78">
        <v>3543449</v>
      </c>
      <c r="I8" s="268">
        <v>131.66872585869999</v>
      </c>
      <c r="J8" s="269">
        <v>1</v>
      </c>
      <c r="L8" s="270"/>
      <c r="N8" s="270"/>
      <c r="P8"/>
    </row>
    <row r="9" spans="1:17" ht="13.5" customHeight="1">
      <c r="A9" s="265"/>
      <c r="B9" s="267" t="s">
        <v>216</v>
      </c>
      <c r="C9" s="266"/>
      <c r="D9" s="78">
        <v>9272740</v>
      </c>
      <c r="E9" s="78">
        <v>3180851</v>
      </c>
      <c r="F9" s="78">
        <v>419999</v>
      </c>
      <c r="G9" s="78">
        <f>E9-F9</f>
        <v>2760852</v>
      </c>
      <c r="H9" s="78">
        <v>12033592</v>
      </c>
      <c r="I9" s="268">
        <v>129.7738532516</v>
      </c>
      <c r="J9" s="269">
        <v>2</v>
      </c>
      <c r="L9" s="270"/>
      <c r="N9" s="270"/>
      <c r="P9"/>
    </row>
    <row r="10" spans="1:17" ht="13.5" customHeight="1">
      <c r="A10" s="265"/>
      <c r="B10" s="267" t="s">
        <v>231</v>
      </c>
      <c r="C10" s="266"/>
      <c r="D10" s="78">
        <v>193125</v>
      </c>
      <c r="E10" s="78">
        <v>53750</v>
      </c>
      <c r="F10" s="78">
        <v>26270</v>
      </c>
      <c r="G10" s="78">
        <f t="shared" ref="G10:G63" si="0">E10-F10</f>
        <v>27480</v>
      </c>
      <c r="H10" s="78">
        <v>220605</v>
      </c>
      <c r="I10" s="268">
        <v>114.2291262136</v>
      </c>
      <c r="J10" s="269">
        <v>3</v>
      </c>
      <c r="L10" s="270"/>
      <c r="N10" s="270"/>
      <c r="P10"/>
    </row>
    <row r="11" spans="1:17" s="42" customFormat="1" ht="13.5" customHeight="1">
      <c r="A11" s="271"/>
      <c r="B11" s="272" t="s">
        <v>207</v>
      </c>
      <c r="C11" s="273"/>
      <c r="D11" s="78">
        <v>2295638</v>
      </c>
      <c r="E11" s="78">
        <v>505769</v>
      </c>
      <c r="F11" s="78">
        <v>211608</v>
      </c>
      <c r="G11" s="78">
        <f t="shared" si="0"/>
        <v>294161</v>
      </c>
      <c r="H11" s="78">
        <v>2589799</v>
      </c>
      <c r="I11" s="268">
        <v>112.8139105556</v>
      </c>
      <c r="J11" s="274">
        <v>4</v>
      </c>
      <c r="L11" s="270"/>
      <c r="M11" s="1"/>
      <c r="N11" s="270"/>
      <c r="O11" s="1"/>
      <c r="P11"/>
      <c r="Q11" s="1"/>
    </row>
    <row r="12" spans="1:17" s="281" customFormat="1" ht="13.5" customHeight="1">
      <c r="A12" s="275"/>
      <c r="B12" s="276" t="s">
        <v>167</v>
      </c>
      <c r="C12" s="277"/>
      <c r="D12" s="278">
        <v>270783</v>
      </c>
      <c r="E12" s="278">
        <v>68108</v>
      </c>
      <c r="F12" s="278">
        <v>37378</v>
      </c>
      <c r="G12" s="278">
        <f t="shared" si="0"/>
        <v>30730</v>
      </c>
      <c r="H12" s="278">
        <v>301513</v>
      </c>
      <c r="I12" s="279">
        <v>111.3485706267</v>
      </c>
      <c r="J12" s="280">
        <v>5</v>
      </c>
      <c r="L12" s="282"/>
      <c r="N12" s="282"/>
    </row>
    <row r="13" spans="1:17" s="281" customFormat="1" ht="13.5" customHeight="1">
      <c r="A13" s="283"/>
      <c r="B13" s="284"/>
      <c r="C13" s="285"/>
      <c r="D13" s="282"/>
      <c r="E13" s="282"/>
      <c r="F13" s="282"/>
      <c r="G13" s="282"/>
      <c r="H13" s="282"/>
      <c r="I13" s="286"/>
      <c r="J13" s="287"/>
      <c r="L13" s="282"/>
      <c r="N13" s="282"/>
    </row>
    <row r="14" spans="1:17" ht="13.5" customHeight="1">
      <c r="A14" s="265"/>
      <c r="B14" s="267" t="s">
        <v>201</v>
      </c>
      <c r="C14" s="266"/>
      <c r="D14" s="78">
        <v>1538681</v>
      </c>
      <c r="E14" s="78">
        <v>247660</v>
      </c>
      <c r="F14" s="78">
        <v>82123</v>
      </c>
      <c r="G14" s="78">
        <f t="shared" si="0"/>
        <v>165537</v>
      </c>
      <c r="H14" s="78">
        <v>1704218</v>
      </c>
      <c r="I14" s="268">
        <v>110.7583703185</v>
      </c>
      <c r="J14" s="269">
        <v>6</v>
      </c>
      <c r="L14" s="270"/>
      <c r="N14" s="270"/>
      <c r="P14"/>
    </row>
    <row r="15" spans="1:17" ht="13.5" customHeight="1">
      <c r="A15" s="265"/>
      <c r="B15" s="267" t="s">
        <v>157</v>
      </c>
      <c r="C15" s="266"/>
      <c r="D15" s="78">
        <v>265904</v>
      </c>
      <c r="E15" s="78">
        <v>48822</v>
      </c>
      <c r="F15" s="78">
        <v>21871</v>
      </c>
      <c r="G15" s="78">
        <f t="shared" si="0"/>
        <v>26951</v>
      </c>
      <c r="H15" s="78">
        <v>292855</v>
      </c>
      <c r="I15" s="268">
        <v>110.13561285279999</v>
      </c>
      <c r="J15" s="269">
        <v>7</v>
      </c>
      <c r="L15" s="270"/>
      <c r="N15" s="270"/>
      <c r="P15"/>
    </row>
    <row r="16" spans="1:17" ht="13.5" customHeight="1">
      <c r="A16" s="265"/>
      <c r="B16" s="267" t="s">
        <v>194</v>
      </c>
      <c r="C16" s="266"/>
      <c r="D16" s="78">
        <v>319435</v>
      </c>
      <c r="E16" s="78">
        <v>65279</v>
      </c>
      <c r="F16" s="78">
        <v>34734</v>
      </c>
      <c r="G16" s="78">
        <f t="shared" si="0"/>
        <v>30545</v>
      </c>
      <c r="H16" s="78">
        <v>349980</v>
      </c>
      <c r="I16" s="268">
        <v>109.56219575190001</v>
      </c>
      <c r="J16" s="269">
        <v>8</v>
      </c>
      <c r="L16" s="270"/>
      <c r="N16" s="270"/>
      <c r="P16"/>
    </row>
    <row r="17" spans="1:16" ht="13.5" customHeight="1">
      <c r="A17" s="265"/>
      <c r="B17" s="267" t="s">
        <v>192</v>
      </c>
      <c r="C17" s="266"/>
      <c r="D17" s="78">
        <v>1475183</v>
      </c>
      <c r="E17" s="78">
        <v>247575</v>
      </c>
      <c r="F17" s="78">
        <v>114542</v>
      </c>
      <c r="G17" s="78">
        <f t="shared" si="0"/>
        <v>133033</v>
      </c>
      <c r="H17" s="78">
        <v>1608216</v>
      </c>
      <c r="I17" s="268">
        <v>109.0180675889</v>
      </c>
      <c r="J17" s="269">
        <v>9</v>
      </c>
      <c r="L17" s="270"/>
      <c r="N17" s="270"/>
      <c r="P17"/>
    </row>
    <row r="18" spans="1:16" ht="13.5" customHeight="1">
      <c r="A18" s="265"/>
      <c r="B18" s="267" t="s">
        <v>153</v>
      </c>
      <c r="C18" s="266"/>
      <c r="D18" s="78">
        <v>258554</v>
      </c>
      <c r="E18" s="78">
        <v>44505</v>
      </c>
      <c r="F18" s="78">
        <v>22698</v>
      </c>
      <c r="G18" s="78">
        <f t="shared" si="0"/>
        <v>21807</v>
      </c>
      <c r="H18" s="78">
        <v>280361</v>
      </c>
      <c r="I18" s="268">
        <v>108.4342149029</v>
      </c>
      <c r="J18" s="269">
        <v>10</v>
      </c>
      <c r="L18" s="270"/>
      <c r="N18" s="270"/>
      <c r="P18"/>
    </row>
    <row r="19" spans="1:16" ht="13.5" customHeight="1">
      <c r="A19" s="265"/>
      <c r="B19" s="267"/>
      <c r="C19" s="266"/>
      <c r="D19" s="78"/>
      <c r="E19" s="78"/>
      <c r="F19" s="78"/>
      <c r="G19" s="78"/>
      <c r="H19" s="78"/>
      <c r="I19" s="268"/>
      <c r="J19" s="269"/>
      <c r="L19" s="270"/>
      <c r="N19" s="270"/>
      <c r="P19"/>
    </row>
    <row r="20" spans="1:16" ht="13.5" customHeight="1">
      <c r="A20" s="265"/>
      <c r="B20" s="267" t="s">
        <v>140</v>
      </c>
      <c r="C20" s="266"/>
      <c r="D20" s="78">
        <v>465699</v>
      </c>
      <c r="E20" s="78">
        <v>74471</v>
      </c>
      <c r="F20" s="78">
        <v>37603</v>
      </c>
      <c r="G20" s="78">
        <f t="shared" si="0"/>
        <v>36868</v>
      </c>
      <c r="H20" s="78">
        <v>502567</v>
      </c>
      <c r="I20" s="268">
        <v>107.9167015604</v>
      </c>
      <c r="J20" s="269">
        <v>11</v>
      </c>
      <c r="L20" s="270"/>
      <c r="N20" s="270"/>
      <c r="P20"/>
    </row>
    <row r="21" spans="1:16" ht="13.5" customHeight="1">
      <c r="A21" s="265"/>
      <c r="B21" s="267" t="s">
        <v>135</v>
      </c>
      <c r="C21" s="266"/>
      <c r="D21" s="78">
        <v>236372</v>
      </c>
      <c r="E21" s="78">
        <v>38869</v>
      </c>
      <c r="F21" s="78">
        <v>21829</v>
      </c>
      <c r="G21" s="78">
        <f t="shared" si="0"/>
        <v>17040</v>
      </c>
      <c r="H21" s="78">
        <v>253412</v>
      </c>
      <c r="I21" s="268">
        <v>107.20897568239999</v>
      </c>
      <c r="J21" s="269">
        <v>12</v>
      </c>
      <c r="L21" s="270"/>
      <c r="N21" s="270"/>
      <c r="P21"/>
    </row>
    <row r="22" spans="1:16" ht="13.5" customHeight="1">
      <c r="A22" s="265"/>
      <c r="B22" s="267" t="s">
        <v>147</v>
      </c>
      <c r="C22" s="266"/>
      <c r="D22" s="78">
        <v>253832</v>
      </c>
      <c r="E22" s="78">
        <v>38583</v>
      </c>
      <c r="F22" s="78">
        <v>21359</v>
      </c>
      <c r="G22" s="78">
        <f t="shared" si="0"/>
        <v>17224</v>
      </c>
      <c r="H22" s="78">
        <v>271056</v>
      </c>
      <c r="I22" s="268">
        <v>106.7855904693</v>
      </c>
      <c r="J22" s="269">
        <v>13</v>
      </c>
      <c r="L22" s="270"/>
      <c r="N22" s="270"/>
      <c r="P22"/>
    </row>
    <row r="23" spans="1:16" ht="13.5" customHeight="1">
      <c r="A23" s="265"/>
      <c r="B23" s="267" t="s">
        <v>186</v>
      </c>
      <c r="C23" s="266"/>
      <c r="D23" s="78">
        <v>1082159</v>
      </c>
      <c r="E23" s="78">
        <v>128827</v>
      </c>
      <c r="F23" s="78">
        <v>62597</v>
      </c>
      <c r="G23" s="78">
        <f t="shared" si="0"/>
        <v>66230</v>
      </c>
      <c r="H23" s="78">
        <v>1148389</v>
      </c>
      <c r="I23" s="268">
        <v>106.1201727288</v>
      </c>
      <c r="J23" s="269">
        <v>14</v>
      </c>
      <c r="L23" s="270"/>
      <c r="N23" s="270"/>
      <c r="P23"/>
    </row>
    <row r="24" spans="1:16" ht="13.5" customHeight="1">
      <c r="A24" s="265"/>
      <c r="B24" s="267" t="s">
        <v>124</v>
      </c>
      <c r="C24" s="266"/>
      <c r="D24" s="78">
        <v>418686</v>
      </c>
      <c r="E24" s="78">
        <v>49931</v>
      </c>
      <c r="F24" s="78">
        <v>25716</v>
      </c>
      <c r="G24" s="78">
        <f t="shared" si="0"/>
        <v>24215</v>
      </c>
      <c r="H24" s="78">
        <v>442901</v>
      </c>
      <c r="I24" s="268">
        <v>105.78357050389999</v>
      </c>
      <c r="J24" s="269">
        <v>15</v>
      </c>
      <c r="L24" s="270"/>
      <c r="N24" s="270"/>
      <c r="P24"/>
    </row>
    <row r="25" spans="1:16" ht="13.5" customHeight="1">
      <c r="A25" s="265"/>
      <c r="B25" s="267"/>
      <c r="C25" s="266"/>
      <c r="D25" s="78"/>
      <c r="E25" s="78"/>
      <c r="F25" s="78"/>
      <c r="G25" s="78"/>
      <c r="H25" s="78"/>
      <c r="I25" s="268"/>
      <c r="J25" s="269"/>
      <c r="L25" s="270"/>
      <c r="N25" s="270"/>
      <c r="P25"/>
    </row>
    <row r="26" spans="1:16" ht="13.5" customHeight="1">
      <c r="A26" s="265"/>
      <c r="B26" s="267" t="s">
        <v>183</v>
      </c>
      <c r="C26" s="266"/>
      <c r="D26" s="78">
        <v>297631</v>
      </c>
      <c r="E26" s="78">
        <v>42395</v>
      </c>
      <c r="F26" s="78">
        <v>25322</v>
      </c>
      <c r="G26" s="78">
        <f t="shared" si="0"/>
        <v>17073</v>
      </c>
      <c r="H26" s="78">
        <v>314704</v>
      </c>
      <c r="I26" s="268">
        <v>105.7362976303</v>
      </c>
      <c r="J26" s="269">
        <v>16</v>
      </c>
      <c r="L26" s="270"/>
      <c r="N26" s="270"/>
      <c r="P26"/>
    </row>
    <row r="27" spans="1:16" ht="13.5" customHeight="1">
      <c r="A27" s="265"/>
      <c r="B27" s="267" t="s">
        <v>200</v>
      </c>
      <c r="C27" s="266"/>
      <c r="D27" s="78">
        <v>336154</v>
      </c>
      <c r="E27" s="78">
        <v>65717</v>
      </c>
      <c r="F27" s="78">
        <v>50451</v>
      </c>
      <c r="G27" s="78">
        <f t="shared" si="0"/>
        <v>15266</v>
      </c>
      <c r="H27" s="78">
        <v>351420</v>
      </c>
      <c r="I27" s="268">
        <v>104.54137091929999</v>
      </c>
      <c r="J27" s="269">
        <v>17</v>
      </c>
      <c r="L27" s="270"/>
      <c r="N27" s="270"/>
      <c r="P27"/>
    </row>
    <row r="28" spans="1:16" ht="13.5" customHeight="1">
      <c r="A28" s="265"/>
      <c r="B28" s="267" t="s">
        <v>103</v>
      </c>
      <c r="C28" s="266"/>
      <c r="D28" s="78">
        <v>364154</v>
      </c>
      <c r="E28" s="78">
        <v>41883</v>
      </c>
      <c r="F28" s="78">
        <v>25618</v>
      </c>
      <c r="G28" s="78">
        <f t="shared" si="0"/>
        <v>16265</v>
      </c>
      <c r="H28" s="78">
        <v>380419</v>
      </c>
      <c r="I28" s="268">
        <v>104.4665169132</v>
      </c>
      <c r="J28" s="269">
        <v>18</v>
      </c>
      <c r="L28" s="270"/>
      <c r="N28" s="270"/>
      <c r="P28"/>
    </row>
    <row r="29" spans="1:16" ht="13.5" customHeight="1">
      <c r="A29" s="271"/>
      <c r="B29" s="267" t="s">
        <v>191</v>
      </c>
      <c r="C29" s="273"/>
      <c r="D29" s="78">
        <v>315814</v>
      </c>
      <c r="E29" s="78">
        <v>22153</v>
      </c>
      <c r="F29" s="78">
        <v>8406</v>
      </c>
      <c r="G29" s="78">
        <f t="shared" si="0"/>
        <v>13747</v>
      </c>
      <c r="H29" s="78">
        <v>329561</v>
      </c>
      <c r="I29" s="268">
        <v>104.3528785931</v>
      </c>
      <c r="J29" s="269">
        <v>19</v>
      </c>
      <c r="L29" s="270"/>
      <c r="N29" s="270"/>
      <c r="P29"/>
    </row>
    <row r="30" spans="1:16" ht="13.5" customHeight="1">
      <c r="A30" s="265"/>
      <c r="B30" s="267" t="s">
        <v>156</v>
      </c>
      <c r="C30" s="266"/>
      <c r="D30" s="78">
        <v>518594</v>
      </c>
      <c r="E30" s="78">
        <v>76175</v>
      </c>
      <c r="F30" s="78">
        <v>57061</v>
      </c>
      <c r="G30" s="78">
        <f t="shared" si="0"/>
        <v>19114</v>
      </c>
      <c r="H30" s="78">
        <v>537708</v>
      </c>
      <c r="I30" s="268">
        <v>103.68573489089999</v>
      </c>
      <c r="J30" s="269">
        <v>20</v>
      </c>
      <c r="L30" s="270"/>
      <c r="N30" s="270"/>
      <c r="P30"/>
    </row>
    <row r="31" spans="1:16" ht="13.5" customHeight="1">
      <c r="A31" s="265"/>
      <c r="B31" s="267"/>
      <c r="C31" s="266"/>
      <c r="D31" s="78"/>
      <c r="E31" s="78"/>
      <c r="F31" s="78"/>
      <c r="G31" s="78"/>
      <c r="H31" s="78"/>
      <c r="I31" s="268"/>
      <c r="J31" s="269"/>
      <c r="L31" s="270"/>
      <c r="N31" s="270"/>
      <c r="P31"/>
    </row>
    <row r="32" spans="1:16" ht="13.5" customHeight="1">
      <c r="A32" s="265"/>
      <c r="B32" s="267" t="s">
        <v>107</v>
      </c>
      <c r="C32" s="266"/>
      <c r="D32" s="78">
        <v>377598</v>
      </c>
      <c r="E32" s="78">
        <v>38573</v>
      </c>
      <c r="F32" s="78">
        <v>24828</v>
      </c>
      <c r="G32" s="78">
        <f t="shared" si="0"/>
        <v>13745</v>
      </c>
      <c r="H32" s="78">
        <v>391343</v>
      </c>
      <c r="I32" s="268">
        <v>103.64011461929999</v>
      </c>
      <c r="J32" s="269">
        <v>21</v>
      </c>
      <c r="L32" s="270"/>
      <c r="N32" s="270"/>
      <c r="P32"/>
    </row>
    <row r="33" spans="1:16" ht="13.5" customHeight="1">
      <c r="A33" s="265"/>
      <c r="B33" s="267" t="s">
        <v>111</v>
      </c>
      <c r="C33" s="266"/>
      <c r="D33" s="78">
        <v>206230</v>
      </c>
      <c r="E33" s="78">
        <v>18652</v>
      </c>
      <c r="F33" s="78">
        <v>11165</v>
      </c>
      <c r="G33" s="78">
        <f t="shared" si="0"/>
        <v>7487</v>
      </c>
      <c r="H33" s="78">
        <v>213717</v>
      </c>
      <c r="I33" s="268">
        <v>103.6304126461</v>
      </c>
      <c r="J33" s="269">
        <v>22</v>
      </c>
      <c r="L33" s="270"/>
      <c r="N33" s="270"/>
      <c r="P33"/>
    </row>
    <row r="34" spans="1:16" ht="13.5" customHeight="1">
      <c r="A34" s="265"/>
      <c r="B34" s="267" t="s">
        <v>126</v>
      </c>
      <c r="C34" s="266"/>
      <c r="D34" s="78">
        <v>420748</v>
      </c>
      <c r="E34" s="78">
        <v>40464</v>
      </c>
      <c r="F34" s="78">
        <v>25311</v>
      </c>
      <c r="G34" s="78">
        <f t="shared" si="0"/>
        <v>15153</v>
      </c>
      <c r="H34" s="78">
        <v>435901</v>
      </c>
      <c r="I34" s="268">
        <v>103.6014431441</v>
      </c>
      <c r="J34" s="269">
        <v>23</v>
      </c>
      <c r="L34" s="270"/>
      <c r="N34" s="270"/>
      <c r="P34"/>
    </row>
    <row r="35" spans="1:16" ht="13.5" customHeight="1">
      <c r="A35" s="265"/>
      <c r="B35" s="267" t="s">
        <v>170</v>
      </c>
      <c r="C35" s="266"/>
      <c r="D35" s="78">
        <v>719474</v>
      </c>
      <c r="E35" s="78">
        <v>78957</v>
      </c>
      <c r="F35" s="78">
        <v>53232</v>
      </c>
      <c r="G35" s="78">
        <f t="shared" si="0"/>
        <v>25725</v>
      </c>
      <c r="H35" s="78">
        <v>745199</v>
      </c>
      <c r="I35" s="268">
        <v>103.57552878910001</v>
      </c>
      <c r="J35" s="269">
        <v>24</v>
      </c>
      <c r="L35" s="270"/>
      <c r="N35" s="270"/>
      <c r="P35"/>
    </row>
    <row r="36" spans="1:16" ht="13.5" customHeight="1">
      <c r="A36" s="265"/>
      <c r="B36" s="267" t="s">
        <v>120</v>
      </c>
      <c r="C36" s="266"/>
      <c r="D36" s="78">
        <v>406735</v>
      </c>
      <c r="E36" s="78">
        <v>82110</v>
      </c>
      <c r="F36" s="78">
        <v>68403</v>
      </c>
      <c r="G36" s="78">
        <f t="shared" si="0"/>
        <v>13707</v>
      </c>
      <c r="H36" s="78">
        <v>420442</v>
      </c>
      <c r="I36" s="268">
        <v>103.37000749870001</v>
      </c>
      <c r="J36" s="269">
        <v>25</v>
      </c>
      <c r="L36" s="270"/>
      <c r="N36" s="270"/>
      <c r="P36"/>
    </row>
    <row r="37" spans="1:16" ht="13.5" customHeight="1">
      <c r="A37" s="265"/>
      <c r="B37" s="267"/>
      <c r="C37" s="266"/>
      <c r="D37" s="78"/>
      <c r="E37" s="78"/>
      <c r="F37" s="78"/>
      <c r="G37" s="78"/>
      <c r="H37" s="78"/>
      <c r="I37" s="268"/>
      <c r="J37" s="269"/>
      <c r="L37" s="270"/>
      <c r="N37" s="270"/>
      <c r="P37"/>
    </row>
    <row r="38" spans="1:16" ht="13.5" customHeight="1">
      <c r="A38" s="265"/>
      <c r="B38" s="267" t="s">
        <v>132</v>
      </c>
      <c r="C38" s="266"/>
      <c r="D38" s="78">
        <v>429508</v>
      </c>
      <c r="E38" s="78">
        <v>35275</v>
      </c>
      <c r="F38" s="78">
        <v>21040</v>
      </c>
      <c r="G38" s="78">
        <f t="shared" si="0"/>
        <v>14235</v>
      </c>
      <c r="H38" s="78">
        <v>443743</v>
      </c>
      <c r="I38" s="268">
        <v>103.3142572432</v>
      </c>
      <c r="J38" s="269">
        <v>26</v>
      </c>
      <c r="L38" s="270"/>
      <c r="N38" s="270"/>
      <c r="P38"/>
    </row>
    <row r="39" spans="1:16" ht="13.5" customHeight="1">
      <c r="A39" s="265"/>
      <c r="B39" s="267" t="s">
        <v>230</v>
      </c>
      <c r="C39" s="266"/>
      <c r="D39" s="78">
        <v>193717</v>
      </c>
      <c r="E39" s="78">
        <v>12895</v>
      </c>
      <c r="F39" s="78">
        <v>6652</v>
      </c>
      <c r="G39" s="78">
        <f t="shared" si="0"/>
        <v>6243</v>
      </c>
      <c r="H39" s="78">
        <v>199960</v>
      </c>
      <c r="I39" s="268">
        <v>103.2227424542</v>
      </c>
      <c r="J39" s="269">
        <v>27</v>
      </c>
      <c r="L39" s="270"/>
      <c r="N39" s="270"/>
      <c r="P39"/>
    </row>
    <row r="40" spans="1:16" ht="13.5" customHeight="1">
      <c r="A40" s="265"/>
      <c r="B40" s="267" t="s">
        <v>181</v>
      </c>
      <c r="C40" s="266"/>
      <c r="D40" s="78">
        <v>294247</v>
      </c>
      <c r="E40" s="78">
        <v>29288</v>
      </c>
      <c r="F40" s="78">
        <v>19910</v>
      </c>
      <c r="G40" s="78">
        <f t="shared" si="0"/>
        <v>9378</v>
      </c>
      <c r="H40" s="78">
        <v>303625</v>
      </c>
      <c r="I40" s="268">
        <v>103.18711830540001</v>
      </c>
      <c r="J40" s="269">
        <v>28</v>
      </c>
      <c r="L40" s="270"/>
      <c r="N40" s="270"/>
      <c r="P40"/>
    </row>
    <row r="41" spans="1:16" ht="13.5" customHeight="1">
      <c r="A41" s="265"/>
      <c r="B41" s="267" t="s">
        <v>173</v>
      </c>
      <c r="C41" s="266"/>
      <c r="D41" s="78">
        <v>279886</v>
      </c>
      <c r="E41" s="78">
        <v>40534</v>
      </c>
      <c r="F41" s="78">
        <v>31691</v>
      </c>
      <c r="G41" s="78">
        <f t="shared" si="0"/>
        <v>8843</v>
      </c>
      <c r="H41" s="78">
        <v>288729</v>
      </c>
      <c r="I41" s="268">
        <v>103.1595006538</v>
      </c>
      <c r="J41" s="269">
        <v>29</v>
      </c>
      <c r="L41" s="270"/>
      <c r="N41" s="270"/>
      <c r="P41"/>
    </row>
    <row r="42" spans="1:16" ht="13.5" customHeight="1">
      <c r="A42" s="265"/>
      <c r="B42" s="267" t="s">
        <v>168</v>
      </c>
      <c r="C42" s="266"/>
      <c r="D42" s="78">
        <v>704989</v>
      </c>
      <c r="E42" s="78">
        <v>53081</v>
      </c>
      <c r="F42" s="78">
        <v>31934</v>
      </c>
      <c r="G42" s="78">
        <f t="shared" si="0"/>
        <v>21147</v>
      </c>
      <c r="H42" s="78">
        <v>726136</v>
      </c>
      <c r="I42" s="268">
        <v>102.9996212707</v>
      </c>
      <c r="J42" s="269">
        <v>30</v>
      </c>
      <c r="L42" s="270"/>
      <c r="N42" s="270"/>
      <c r="P42"/>
    </row>
    <row r="43" spans="1:16" ht="13.5" customHeight="1">
      <c r="A43" s="265"/>
      <c r="B43" s="267"/>
      <c r="C43" s="266"/>
      <c r="D43" s="78"/>
      <c r="E43" s="78"/>
      <c r="F43" s="78"/>
      <c r="G43" s="78"/>
      <c r="H43" s="78"/>
      <c r="I43" s="268"/>
      <c r="J43" s="269"/>
      <c r="L43" s="270"/>
      <c r="N43" s="270"/>
      <c r="P43"/>
    </row>
    <row r="44" spans="1:16" ht="13.5" customHeight="1">
      <c r="A44" s="265"/>
      <c r="B44" s="267" t="s">
        <v>203</v>
      </c>
      <c r="C44" s="266"/>
      <c r="D44" s="78">
        <v>337190</v>
      </c>
      <c r="E44" s="78">
        <v>29562</v>
      </c>
      <c r="F44" s="78">
        <v>20258</v>
      </c>
      <c r="G44" s="78">
        <f t="shared" si="0"/>
        <v>9304</v>
      </c>
      <c r="H44" s="78">
        <v>346494</v>
      </c>
      <c r="I44" s="268">
        <v>102.7592751861</v>
      </c>
      <c r="J44" s="269">
        <v>31</v>
      </c>
      <c r="L44" s="270"/>
      <c r="N44" s="270"/>
      <c r="P44"/>
    </row>
    <row r="45" spans="1:16" ht="13.5" customHeight="1">
      <c r="A45" s="265"/>
      <c r="B45" s="267" t="s">
        <v>198</v>
      </c>
      <c r="C45" s="266"/>
      <c r="D45" s="78">
        <v>1537272</v>
      </c>
      <c r="E45" s="78">
        <v>213600</v>
      </c>
      <c r="F45" s="78">
        <v>179247</v>
      </c>
      <c r="G45" s="78">
        <f t="shared" si="0"/>
        <v>34353</v>
      </c>
      <c r="H45" s="78">
        <v>1571625</v>
      </c>
      <c r="I45" s="268">
        <v>102.23467284900001</v>
      </c>
      <c r="J45" s="269">
        <v>32</v>
      </c>
      <c r="L45" s="270"/>
      <c r="N45" s="270"/>
      <c r="P45"/>
    </row>
    <row r="46" spans="1:16" ht="13.5" customHeight="1">
      <c r="A46" s="265"/>
      <c r="B46" s="267" t="s">
        <v>174</v>
      </c>
      <c r="C46" s="266"/>
      <c r="D46" s="78">
        <v>740822</v>
      </c>
      <c r="E46" s="78">
        <v>71762</v>
      </c>
      <c r="F46" s="78">
        <v>55732</v>
      </c>
      <c r="G46" s="78">
        <f t="shared" si="0"/>
        <v>16030</v>
      </c>
      <c r="H46" s="78">
        <v>756852</v>
      </c>
      <c r="I46" s="268">
        <v>102.16381262980001</v>
      </c>
      <c r="J46" s="269">
        <v>33</v>
      </c>
      <c r="L46" s="270"/>
      <c r="N46" s="270"/>
      <c r="P46"/>
    </row>
    <row r="47" spans="1:16" ht="13.5" customHeight="1">
      <c r="A47" s="265"/>
      <c r="B47" s="267" t="s">
        <v>144</v>
      </c>
      <c r="C47" s="266"/>
      <c r="D47" s="78">
        <v>478146</v>
      </c>
      <c r="E47" s="78">
        <v>28238</v>
      </c>
      <c r="F47" s="78">
        <v>20216</v>
      </c>
      <c r="G47" s="78">
        <f t="shared" si="0"/>
        <v>8022</v>
      </c>
      <c r="H47" s="78">
        <v>486168</v>
      </c>
      <c r="I47" s="268">
        <v>101.67773023300001</v>
      </c>
      <c r="J47" s="269">
        <v>34</v>
      </c>
      <c r="L47" s="270"/>
      <c r="N47" s="270"/>
      <c r="P47"/>
    </row>
    <row r="48" spans="1:16" ht="13.5" customHeight="1">
      <c r="A48" s="265"/>
      <c r="B48" s="267" t="s">
        <v>114</v>
      </c>
      <c r="C48" s="266"/>
      <c r="D48" s="78">
        <v>401138</v>
      </c>
      <c r="E48" s="78">
        <v>20770</v>
      </c>
      <c r="F48" s="78">
        <v>14366</v>
      </c>
      <c r="G48" s="78">
        <f t="shared" si="0"/>
        <v>6404</v>
      </c>
      <c r="H48" s="78">
        <v>407542</v>
      </c>
      <c r="I48" s="268">
        <v>101.5964580768</v>
      </c>
      <c r="J48" s="269">
        <v>35</v>
      </c>
      <c r="L48" s="270"/>
      <c r="N48" s="270"/>
      <c r="P48"/>
    </row>
    <row r="49" spans="1:16" ht="13.5" customHeight="1">
      <c r="A49" s="265"/>
      <c r="B49" s="267"/>
      <c r="C49" s="266"/>
      <c r="D49" s="78"/>
      <c r="E49" s="78"/>
      <c r="F49" s="78"/>
      <c r="G49" s="78"/>
      <c r="H49" s="78"/>
      <c r="I49" s="268"/>
      <c r="J49" s="269"/>
      <c r="L49" s="270"/>
      <c r="N49" s="270"/>
      <c r="P49"/>
    </row>
    <row r="50" spans="1:16" ht="13.5" customHeight="1">
      <c r="A50" s="265"/>
      <c r="B50" s="267" t="s">
        <v>229</v>
      </c>
      <c r="C50" s="266"/>
      <c r="D50" s="78">
        <v>197422</v>
      </c>
      <c r="E50" s="78">
        <v>20841</v>
      </c>
      <c r="F50" s="78">
        <v>17793</v>
      </c>
      <c r="G50" s="78">
        <f t="shared" si="0"/>
        <v>3048</v>
      </c>
      <c r="H50" s="78">
        <v>200470</v>
      </c>
      <c r="I50" s="268">
        <v>101.5439008824</v>
      </c>
      <c r="J50" s="269">
        <v>36</v>
      </c>
      <c r="L50" s="270"/>
      <c r="N50" s="270"/>
      <c r="P50"/>
    </row>
    <row r="51" spans="1:16" ht="13.5" customHeight="1">
      <c r="A51" s="265"/>
      <c r="B51" s="267" t="s">
        <v>178</v>
      </c>
      <c r="C51" s="266"/>
      <c r="D51" s="78">
        <v>810157</v>
      </c>
      <c r="E51" s="78">
        <v>51684</v>
      </c>
      <c r="F51" s="78">
        <v>39372</v>
      </c>
      <c r="G51" s="78">
        <f t="shared" si="0"/>
        <v>12312</v>
      </c>
      <c r="H51" s="78">
        <v>822469</v>
      </c>
      <c r="I51" s="268">
        <v>101.51970543980001</v>
      </c>
      <c r="J51" s="269">
        <v>37</v>
      </c>
      <c r="L51" s="270"/>
      <c r="N51" s="270"/>
      <c r="P51"/>
    </row>
    <row r="52" spans="1:16" ht="13.5" customHeight="1">
      <c r="A52" s="265"/>
      <c r="B52" s="267" t="s">
        <v>177</v>
      </c>
      <c r="C52" s="266"/>
      <c r="D52" s="78">
        <v>287648</v>
      </c>
      <c r="E52" s="78">
        <v>12969</v>
      </c>
      <c r="F52" s="78">
        <v>8774</v>
      </c>
      <c r="G52" s="78">
        <f t="shared" si="0"/>
        <v>4195</v>
      </c>
      <c r="H52" s="78">
        <v>291843</v>
      </c>
      <c r="I52" s="268">
        <v>101.45837968630001</v>
      </c>
      <c r="J52" s="269">
        <v>38</v>
      </c>
      <c r="L52" s="270"/>
      <c r="N52" s="270"/>
      <c r="P52"/>
    </row>
    <row r="53" spans="1:16" ht="13.5" customHeight="1">
      <c r="A53" s="265"/>
      <c r="B53" s="267" t="s">
        <v>164</v>
      </c>
      <c r="C53" s="266"/>
      <c r="D53" s="78">
        <v>599814</v>
      </c>
      <c r="E53" s="78">
        <v>29106</v>
      </c>
      <c r="F53" s="78">
        <v>20418</v>
      </c>
      <c r="G53" s="78">
        <f t="shared" si="0"/>
        <v>8688</v>
      </c>
      <c r="H53" s="78">
        <v>608502</v>
      </c>
      <c r="I53" s="268">
        <v>101.4484490192</v>
      </c>
      <c r="J53" s="269">
        <v>39</v>
      </c>
      <c r="L53" s="270"/>
      <c r="N53" s="270"/>
      <c r="P53"/>
    </row>
    <row r="54" spans="1:16" ht="13.5" customHeight="1">
      <c r="A54" s="265"/>
      <c r="B54" s="267" t="s">
        <v>188</v>
      </c>
      <c r="C54" s="266"/>
      <c r="D54" s="78">
        <v>1194034</v>
      </c>
      <c r="E54" s="78">
        <v>88983</v>
      </c>
      <c r="F54" s="78">
        <v>71997</v>
      </c>
      <c r="G54" s="78">
        <f t="shared" si="0"/>
        <v>16986</v>
      </c>
      <c r="H54" s="78">
        <v>1211020</v>
      </c>
      <c r="I54" s="268">
        <v>101.4225725566</v>
      </c>
      <c r="J54" s="269">
        <v>40</v>
      </c>
      <c r="L54" s="270"/>
      <c r="N54" s="270"/>
      <c r="P54"/>
    </row>
    <row r="55" spans="1:16" ht="13.5" customHeight="1">
      <c r="A55" s="265"/>
      <c r="B55" s="267"/>
      <c r="C55" s="266"/>
      <c r="D55" s="78"/>
      <c r="E55" s="78"/>
      <c r="F55" s="78"/>
      <c r="G55" s="78"/>
      <c r="H55" s="78"/>
      <c r="I55" s="268"/>
      <c r="J55" s="269"/>
      <c r="L55" s="270"/>
      <c r="N55" s="270"/>
      <c r="P55"/>
    </row>
    <row r="56" spans="1:16" ht="13.5" customHeight="1">
      <c r="A56" s="265"/>
      <c r="B56" s="267" t="s">
        <v>154</v>
      </c>
      <c r="C56" s="266"/>
      <c r="D56" s="78">
        <v>514865</v>
      </c>
      <c r="E56" s="78">
        <v>31313</v>
      </c>
      <c r="F56" s="78">
        <v>25985</v>
      </c>
      <c r="G56" s="78">
        <f t="shared" si="0"/>
        <v>5328</v>
      </c>
      <c r="H56" s="78">
        <v>520193</v>
      </c>
      <c r="I56" s="268">
        <v>101.0348343741</v>
      </c>
      <c r="J56" s="269">
        <v>41</v>
      </c>
      <c r="L56" s="270"/>
      <c r="N56" s="270"/>
    </row>
    <row r="57" spans="1:16" ht="13.5" customHeight="1">
      <c r="A57" s="265"/>
      <c r="B57" s="267" t="s">
        <v>204</v>
      </c>
      <c r="C57" s="266"/>
      <c r="D57" s="78">
        <v>1952356</v>
      </c>
      <c r="E57" s="78">
        <v>79112</v>
      </c>
      <c r="F57" s="78">
        <v>71728</v>
      </c>
      <c r="G57" s="78">
        <f t="shared" si="0"/>
        <v>7384</v>
      </c>
      <c r="H57" s="78">
        <v>1959740</v>
      </c>
      <c r="I57" s="268">
        <v>100.3782097118</v>
      </c>
      <c r="J57" s="269">
        <v>42</v>
      </c>
      <c r="L57" s="270"/>
      <c r="N57" s="270"/>
    </row>
    <row r="58" spans="1:16" ht="13.5" customHeight="1">
      <c r="A58" s="265"/>
      <c r="B58" s="267" t="s">
        <v>184</v>
      </c>
      <c r="C58" s="266"/>
      <c r="D58" s="78">
        <v>971882</v>
      </c>
      <c r="E58" s="78">
        <v>174034</v>
      </c>
      <c r="F58" s="78">
        <v>194388</v>
      </c>
      <c r="G58" s="78">
        <f t="shared" si="0"/>
        <v>-20354</v>
      </c>
      <c r="H58" s="78">
        <v>951528</v>
      </c>
      <c r="I58" s="268">
        <v>97.905712833500004</v>
      </c>
      <c r="J58" s="269">
        <v>43</v>
      </c>
      <c r="L58" s="270"/>
      <c r="N58" s="270"/>
    </row>
    <row r="59" spans="1:16" ht="13.5" customHeight="1">
      <c r="A59" s="265"/>
      <c r="B59" s="267" t="s">
        <v>102</v>
      </c>
      <c r="C59" s="266"/>
      <c r="D59" s="78">
        <v>360310</v>
      </c>
      <c r="E59" s="78">
        <v>64184</v>
      </c>
      <c r="F59" s="78">
        <v>82838</v>
      </c>
      <c r="G59" s="78">
        <f t="shared" si="0"/>
        <v>-18654</v>
      </c>
      <c r="H59" s="78">
        <v>341656</v>
      </c>
      <c r="I59" s="268">
        <v>94.822791485099998</v>
      </c>
      <c r="J59" s="269">
        <v>44</v>
      </c>
      <c r="L59" s="270"/>
      <c r="N59" s="270"/>
    </row>
    <row r="60" spans="1:16" ht="13.5" customHeight="1">
      <c r="A60" s="265"/>
      <c r="B60" s="267" t="s">
        <v>190</v>
      </c>
      <c r="C60" s="266"/>
      <c r="D60" s="78">
        <v>1263979</v>
      </c>
      <c r="E60" s="78">
        <v>220177</v>
      </c>
      <c r="F60" s="78">
        <v>308577</v>
      </c>
      <c r="G60" s="78">
        <f t="shared" si="0"/>
        <v>-88400</v>
      </c>
      <c r="H60" s="78">
        <v>1175579</v>
      </c>
      <c r="I60" s="268">
        <v>93.006212919700005</v>
      </c>
      <c r="J60" s="269">
        <v>45</v>
      </c>
      <c r="L60" s="270"/>
      <c r="N60" s="270"/>
    </row>
    <row r="61" spans="1:16" ht="13.5" customHeight="1">
      <c r="A61" s="265"/>
      <c r="B61" s="267"/>
      <c r="C61" s="266"/>
      <c r="D61" s="78"/>
      <c r="E61" s="78"/>
      <c r="F61" s="78"/>
      <c r="G61" s="78"/>
      <c r="H61" s="78"/>
      <c r="I61" s="268"/>
      <c r="J61" s="269"/>
      <c r="L61" s="270"/>
      <c r="N61" s="270"/>
    </row>
    <row r="62" spans="1:16" ht="13.5" customHeight="1">
      <c r="A62" s="265"/>
      <c r="B62" s="267" t="s">
        <v>213</v>
      </c>
      <c r="C62" s="266"/>
      <c r="D62" s="78">
        <v>3724844</v>
      </c>
      <c r="E62" s="78">
        <v>418231</v>
      </c>
      <c r="F62" s="78">
        <v>727015</v>
      </c>
      <c r="G62" s="78">
        <f t="shared" si="0"/>
        <v>-308784</v>
      </c>
      <c r="H62" s="78">
        <v>3416060</v>
      </c>
      <c r="I62" s="268">
        <v>91.710149471999998</v>
      </c>
      <c r="J62" s="269">
        <v>46</v>
      </c>
      <c r="L62" s="270"/>
      <c r="N62" s="270"/>
    </row>
    <row r="63" spans="1:16" ht="13.5" customHeight="1">
      <c r="A63" s="265"/>
      <c r="B63" s="267" t="s">
        <v>215</v>
      </c>
      <c r="C63" s="266"/>
      <c r="D63" s="78">
        <v>340973</v>
      </c>
      <c r="E63" s="78">
        <v>44355</v>
      </c>
      <c r="F63" s="78">
        <v>74785</v>
      </c>
      <c r="G63" s="78">
        <f t="shared" si="0"/>
        <v>-30430</v>
      </c>
      <c r="H63" s="78">
        <v>310543</v>
      </c>
      <c r="I63" s="268">
        <v>91.075539705500006</v>
      </c>
      <c r="J63" s="269">
        <v>47</v>
      </c>
      <c r="L63" s="270"/>
      <c r="N63" s="270"/>
    </row>
    <row r="64" spans="1:16" ht="13.5" customHeight="1" thickBot="1">
      <c r="A64" s="288"/>
      <c r="B64" s="289"/>
      <c r="C64" s="290"/>
      <c r="D64" s="291"/>
      <c r="E64" s="291"/>
      <c r="F64" s="291"/>
      <c r="G64" s="291"/>
      <c r="H64" s="291"/>
      <c r="I64" s="292"/>
      <c r="J64" s="293"/>
    </row>
    <row r="65" spans="2:4" ht="13.5" customHeight="1"/>
    <row r="79" spans="2:4">
      <c r="B79" s="267"/>
      <c r="D79"/>
    </row>
    <row r="80" spans="2:4">
      <c r="B80" s="267"/>
      <c r="D80"/>
    </row>
    <row r="81" spans="2:9">
      <c r="B81" s="267"/>
      <c r="D81"/>
    </row>
    <row r="82" spans="2:9">
      <c r="B82" s="272"/>
      <c r="D82"/>
    </row>
    <row r="83" spans="2:9">
      <c r="B83" s="267"/>
      <c r="D83"/>
    </row>
    <row r="84" spans="2:9">
      <c r="B84" s="267"/>
      <c r="D84"/>
    </row>
    <row r="85" spans="2:9">
      <c r="B85" s="267"/>
      <c r="D85"/>
    </row>
    <row r="86" spans="2:9">
      <c r="B86" s="267"/>
      <c r="D86"/>
    </row>
    <row r="87" spans="2:9">
      <c r="B87" s="267"/>
      <c r="D87"/>
    </row>
    <row r="88" spans="2:9">
      <c r="B88" s="267"/>
      <c r="D88"/>
    </row>
    <row r="89" spans="2:9">
      <c r="B89" s="267"/>
      <c r="D89"/>
      <c r="F89" s="294"/>
      <c r="G89" s="294"/>
      <c r="H89" s="294"/>
      <c r="I89" s="295"/>
    </row>
    <row r="90" spans="2:9">
      <c r="B90" s="267"/>
      <c r="D90"/>
    </row>
    <row r="91" spans="2:9">
      <c r="B91" s="267"/>
      <c r="D91"/>
    </row>
    <row r="92" spans="2:9">
      <c r="B92" s="267"/>
      <c r="D92"/>
    </row>
    <row r="93" spans="2:9">
      <c r="B93" s="267"/>
      <c r="D93"/>
    </row>
    <row r="94" spans="2:9">
      <c r="B94" s="267"/>
      <c r="D94"/>
    </row>
    <row r="95" spans="2:9">
      <c r="B95" s="267"/>
      <c r="D95"/>
    </row>
    <row r="96" spans="2:9">
      <c r="B96" s="267"/>
      <c r="D96"/>
    </row>
    <row r="97" spans="2:4">
      <c r="B97" s="267"/>
      <c r="D97"/>
    </row>
    <row r="98" spans="2:4">
      <c r="B98" s="267"/>
      <c r="D98"/>
    </row>
    <row r="99" spans="2:4">
      <c r="B99" s="267"/>
      <c r="D99"/>
    </row>
    <row r="100" spans="2:4">
      <c r="B100" s="267"/>
      <c r="D100"/>
    </row>
    <row r="101" spans="2:4">
      <c r="B101" s="267"/>
      <c r="D101"/>
    </row>
    <row r="102" spans="2:4">
      <c r="B102" s="267"/>
      <c r="D102"/>
    </row>
    <row r="103" spans="2:4">
      <c r="B103" s="267"/>
      <c r="D103"/>
    </row>
    <row r="104" spans="2:4">
      <c r="B104" s="267"/>
      <c r="D104"/>
    </row>
    <row r="105" spans="2:4">
      <c r="B105" s="267"/>
      <c r="D105"/>
    </row>
    <row r="106" spans="2:4">
      <c r="B106" s="267"/>
      <c r="D106"/>
    </row>
    <row r="107" spans="2:4">
      <c r="B107" s="267"/>
      <c r="D107"/>
    </row>
    <row r="108" spans="2:4">
      <c r="B108" s="267"/>
      <c r="D108"/>
    </row>
    <row r="109" spans="2:4">
      <c r="B109" s="267"/>
      <c r="D109"/>
    </row>
    <row r="110" spans="2:4">
      <c r="B110" s="267"/>
      <c r="D110"/>
    </row>
    <row r="111" spans="2:4">
      <c r="B111" s="267"/>
      <c r="D111"/>
    </row>
    <row r="112" spans="2:4">
      <c r="B112" s="267"/>
      <c r="D112"/>
    </row>
    <row r="113" spans="2:4">
      <c r="B113" s="267"/>
      <c r="D113"/>
    </row>
    <row r="114" spans="2:4">
      <c r="B114" s="267"/>
      <c r="D114"/>
    </row>
    <row r="115" spans="2:4">
      <c r="B115" s="267"/>
      <c r="D115"/>
    </row>
    <row r="116" spans="2:4">
      <c r="B116" s="267"/>
      <c r="D116"/>
    </row>
    <row r="117" spans="2:4">
      <c r="B117" s="267"/>
      <c r="D117"/>
    </row>
    <row r="118" spans="2:4">
      <c r="B118" s="267"/>
      <c r="D118"/>
    </row>
    <row r="119" spans="2:4">
      <c r="B119" s="267"/>
      <c r="D119"/>
    </row>
    <row r="120" spans="2:4">
      <c r="B120" s="267"/>
      <c r="D120"/>
    </row>
    <row r="121" spans="2:4">
      <c r="B121" s="267"/>
      <c r="D121"/>
    </row>
    <row r="122" spans="2:4">
      <c r="B122" s="267"/>
      <c r="D122"/>
    </row>
    <row r="123" spans="2:4">
      <c r="B123" s="267"/>
      <c r="D123"/>
    </row>
    <row r="124" spans="2:4">
      <c r="B124" s="267"/>
      <c r="D124"/>
    </row>
    <row r="125" spans="2:4">
      <c r="B125" s="267"/>
      <c r="D125"/>
    </row>
  </sheetData>
  <mergeCells count="7">
    <mergeCell ref="A1:J1"/>
    <mergeCell ref="A3:C6"/>
    <mergeCell ref="D3:D4"/>
    <mergeCell ref="E3:G3"/>
    <mergeCell ref="H3:H4"/>
    <mergeCell ref="I3:I4"/>
    <mergeCell ref="J3:J4"/>
  </mergeCells>
  <phoneticPr fontId="2"/>
  <pageMargins left="0.74803149606299213" right="0.74803149606299213" top="0.98425196850393704" bottom="0.98425196850393704" header="0.51181102362204722" footer="0.51181102362204722"/>
  <pageSetup paperSize="9" scale="75" firstPageNumber="51" orientation="portrait" useFirstPageNumber="1" r:id="rId1"/>
  <headerFooter alignWithMargins="0">
    <oddFooter>&amp;C&amp;"ＭＳ 明朝,標準"-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zoomScaleNormal="100" workbookViewId="0">
      <selection sqref="A1:K1"/>
    </sheetView>
  </sheetViews>
  <sheetFormatPr defaultRowHeight="13.5"/>
  <cols>
    <col min="1" max="1" width="2.625" style="1" customWidth="1"/>
    <col min="2" max="2" width="14.875" style="1" customWidth="1"/>
    <col min="3" max="3" width="2.625" style="1" customWidth="1"/>
    <col min="4" max="11" width="9.875" style="1" customWidth="1"/>
    <col min="12" max="256" width="9" style="1"/>
    <col min="257" max="257" width="2.625" style="1" customWidth="1"/>
    <col min="258" max="258" width="14.875" style="1" customWidth="1"/>
    <col min="259" max="259" width="2.625" style="1" customWidth="1"/>
    <col min="260" max="267" width="9.875" style="1" customWidth="1"/>
    <col min="268" max="512" width="9" style="1"/>
    <col min="513" max="513" width="2.625" style="1" customWidth="1"/>
    <col min="514" max="514" width="14.875" style="1" customWidth="1"/>
    <col min="515" max="515" width="2.625" style="1" customWidth="1"/>
    <col min="516" max="523" width="9.875" style="1" customWidth="1"/>
    <col min="524" max="768" width="9" style="1"/>
    <col min="769" max="769" width="2.625" style="1" customWidth="1"/>
    <col min="770" max="770" width="14.875" style="1" customWidth="1"/>
    <col min="771" max="771" width="2.625" style="1" customWidth="1"/>
    <col min="772" max="779" width="9.875" style="1" customWidth="1"/>
    <col min="780" max="1024" width="9" style="1"/>
    <col min="1025" max="1025" width="2.625" style="1" customWidth="1"/>
    <col min="1026" max="1026" width="14.875" style="1" customWidth="1"/>
    <col min="1027" max="1027" width="2.625" style="1" customWidth="1"/>
    <col min="1028" max="1035" width="9.875" style="1" customWidth="1"/>
    <col min="1036" max="1280" width="9" style="1"/>
    <col min="1281" max="1281" width="2.625" style="1" customWidth="1"/>
    <col min="1282" max="1282" width="14.875" style="1" customWidth="1"/>
    <col min="1283" max="1283" width="2.625" style="1" customWidth="1"/>
    <col min="1284" max="1291" width="9.875" style="1" customWidth="1"/>
    <col min="1292" max="1536" width="9" style="1"/>
    <col min="1537" max="1537" width="2.625" style="1" customWidth="1"/>
    <col min="1538" max="1538" width="14.875" style="1" customWidth="1"/>
    <col min="1539" max="1539" width="2.625" style="1" customWidth="1"/>
    <col min="1540" max="1547" width="9.875" style="1" customWidth="1"/>
    <col min="1548" max="1792" width="9" style="1"/>
    <col min="1793" max="1793" width="2.625" style="1" customWidth="1"/>
    <col min="1794" max="1794" width="14.875" style="1" customWidth="1"/>
    <col min="1795" max="1795" width="2.625" style="1" customWidth="1"/>
    <col min="1796" max="1803" width="9.875" style="1" customWidth="1"/>
    <col min="1804" max="2048" width="9" style="1"/>
    <col min="2049" max="2049" width="2.625" style="1" customWidth="1"/>
    <col min="2050" max="2050" width="14.875" style="1" customWidth="1"/>
    <col min="2051" max="2051" width="2.625" style="1" customWidth="1"/>
    <col min="2052" max="2059" width="9.875" style="1" customWidth="1"/>
    <col min="2060" max="2304" width="9" style="1"/>
    <col min="2305" max="2305" width="2.625" style="1" customWidth="1"/>
    <col min="2306" max="2306" width="14.875" style="1" customWidth="1"/>
    <col min="2307" max="2307" width="2.625" style="1" customWidth="1"/>
    <col min="2308" max="2315" width="9.875" style="1" customWidth="1"/>
    <col min="2316" max="2560" width="9" style="1"/>
    <col min="2561" max="2561" width="2.625" style="1" customWidth="1"/>
    <col min="2562" max="2562" width="14.875" style="1" customWidth="1"/>
    <col min="2563" max="2563" width="2.625" style="1" customWidth="1"/>
    <col min="2564" max="2571" width="9.875" style="1" customWidth="1"/>
    <col min="2572" max="2816" width="9" style="1"/>
    <col min="2817" max="2817" width="2.625" style="1" customWidth="1"/>
    <col min="2818" max="2818" width="14.875" style="1" customWidth="1"/>
    <col min="2819" max="2819" width="2.625" style="1" customWidth="1"/>
    <col min="2820" max="2827" width="9.875" style="1" customWidth="1"/>
    <col min="2828" max="3072" width="9" style="1"/>
    <col min="3073" max="3073" width="2.625" style="1" customWidth="1"/>
    <col min="3074" max="3074" width="14.875" style="1" customWidth="1"/>
    <col min="3075" max="3075" width="2.625" style="1" customWidth="1"/>
    <col min="3076" max="3083" width="9.875" style="1" customWidth="1"/>
    <col min="3084" max="3328" width="9" style="1"/>
    <col min="3329" max="3329" width="2.625" style="1" customWidth="1"/>
    <col min="3330" max="3330" width="14.875" style="1" customWidth="1"/>
    <col min="3331" max="3331" width="2.625" style="1" customWidth="1"/>
    <col min="3332" max="3339" width="9.875" style="1" customWidth="1"/>
    <col min="3340" max="3584" width="9" style="1"/>
    <col min="3585" max="3585" width="2.625" style="1" customWidth="1"/>
    <col min="3586" max="3586" width="14.875" style="1" customWidth="1"/>
    <col min="3587" max="3587" width="2.625" style="1" customWidth="1"/>
    <col min="3588" max="3595" width="9.875" style="1" customWidth="1"/>
    <col min="3596" max="3840" width="9" style="1"/>
    <col min="3841" max="3841" width="2.625" style="1" customWidth="1"/>
    <col min="3842" max="3842" width="14.875" style="1" customWidth="1"/>
    <col min="3843" max="3843" width="2.625" style="1" customWidth="1"/>
    <col min="3844" max="3851" width="9.875" style="1" customWidth="1"/>
    <col min="3852" max="4096" width="9" style="1"/>
    <col min="4097" max="4097" width="2.625" style="1" customWidth="1"/>
    <col min="4098" max="4098" width="14.875" style="1" customWidth="1"/>
    <col min="4099" max="4099" width="2.625" style="1" customWidth="1"/>
    <col min="4100" max="4107" width="9.875" style="1" customWidth="1"/>
    <col min="4108" max="4352" width="9" style="1"/>
    <col min="4353" max="4353" width="2.625" style="1" customWidth="1"/>
    <col min="4354" max="4354" width="14.875" style="1" customWidth="1"/>
    <col min="4355" max="4355" width="2.625" style="1" customWidth="1"/>
    <col min="4356" max="4363" width="9.875" style="1" customWidth="1"/>
    <col min="4364" max="4608" width="9" style="1"/>
    <col min="4609" max="4609" width="2.625" style="1" customWidth="1"/>
    <col min="4610" max="4610" width="14.875" style="1" customWidth="1"/>
    <col min="4611" max="4611" width="2.625" style="1" customWidth="1"/>
    <col min="4612" max="4619" width="9.875" style="1" customWidth="1"/>
    <col min="4620" max="4864" width="9" style="1"/>
    <col min="4865" max="4865" width="2.625" style="1" customWidth="1"/>
    <col min="4866" max="4866" width="14.875" style="1" customWidth="1"/>
    <col min="4867" max="4867" width="2.625" style="1" customWidth="1"/>
    <col min="4868" max="4875" width="9.875" style="1" customWidth="1"/>
    <col min="4876" max="5120" width="9" style="1"/>
    <col min="5121" max="5121" width="2.625" style="1" customWidth="1"/>
    <col min="5122" max="5122" width="14.875" style="1" customWidth="1"/>
    <col min="5123" max="5123" width="2.625" style="1" customWidth="1"/>
    <col min="5124" max="5131" width="9.875" style="1" customWidth="1"/>
    <col min="5132" max="5376" width="9" style="1"/>
    <col min="5377" max="5377" width="2.625" style="1" customWidth="1"/>
    <col min="5378" max="5378" width="14.875" style="1" customWidth="1"/>
    <col min="5379" max="5379" width="2.625" style="1" customWidth="1"/>
    <col min="5380" max="5387" width="9.875" style="1" customWidth="1"/>
    <col min="5388" max="5632" width="9" style="1"/>
    <col min="5633" max="5633" width="2.625" style="1" customWidth="1"/>
    <col min="5634" max="5634" width="14.875" style="1" customWidth="1"/>
    <col min="5635" max="5635" width="2.625" style="1" customWidth="1"/>
    <col min="5636" max="5643" width="9.875" style="1" customWidth="1"/>
    <col min="5644" max="5888" width="9" style="1"/>
    <col min="5889" max="5889" width="2.625" style="1" customWidth="1"/>
    <col min="5890" max="5890" width="14.875" style="1" customWidth="1"/>
    <col min="5891" max="5891" width="2.625" style="1" customWidth="1"/>
    <col min="5892" max="5899" width="9.875" style="1" customWidth="1"/>
    <col min="5900" max="6144" width="9" style="1"/>
    <col min="6145" max="6145" width="2.625" style="1" customWidth="1"/>
    <col min="6146" max="6146" width="14.875" style="1" customWidth="1"/>
    <col min="6147" max="6147" width="2.625" style="1" customWidth="1"/>
    <col min="6148" max="6155" width="9.875" style="1" customWidth="1"/>
    <col min="6156" max="6400" width="9" style="1"/>
    <col min="6401" max="6401" width="2.625" style="1" customWidth="1"/>
    <col min="6402" max="6402" width="14.875" style="1" customWidth="1"/>
    <col min="6403" max="6403" width="2.625" style="1" customWidth="1"/>
    <col min="6404" max="6411" width="9.875" style="1" customWidth="1"/>
    <col min="6412" max="6656" width="9" style="1"/>
    <col min="6657" max="6657" width="2.625" style="1" customWidth="1"/>
    <col min="6658" max="6658" width="14.875" style="1" customWidth="1"/>
    <col min="6659" max="6659" width="2.625" style="1" customWidth="1"/>
    <col min="6660" max="6667" width="9.875" style="1" customWidth="1"/>
    <col min="6668" max="6912" width="9" style="1"/>
    <col min="6913" max="6913" width="2.625" style="1" customWidth="1"/>
    <col min="6914" max="6914" width="14.875" style="1" customWidth="1"/>
    <col min="6915" max="6915" width="2.625" style="1" customWidth="1"/>
    <col min="6916" max="6923" width="9.875" style="1" customWidth="1"/>
    <col min="6924" max="7168" width="9" style="1"/>
    <col min="7169" max="7169" width="2.625" style="1" customWidth="1"/>
    <col min="7170" max="7170" width="14.875" style="1" customWidth="1"/>
    <col min="7171" max="7171" width="2.625" style="1" customWidth="1"/>
    <col min="7172" max="7179" width="9.875" style="1" customWidth="1"/>
    <col min="7180" max="7424" width="9" style="1"/>
    <col min="7425" max="7425" width="2.625" style="1" customWidth="1"/>
    <col min="7426" max="7426" width="14.875" style="1" customWidth="1"/>
    <col min="7427" max="7427" width="2.625" style="1" customWidth="1"/>
    <col min="7428" max="7435" width="9.875" style="1" customWidth="1"/>
    <col min="7436" max="7680" width="9" style="1"/>
    <col min="7681" max="7681" width="2.625" style="1" customWidth="1"/>
    <col min="7682" max="7682" width="14.875" style="1" customWidth="1"/>
    <col min="7683" max="7683" width="2.625" style="1" customWidth="1"/>
    <col min="7684" max="7691" width="9.875" style="1" customWidth="1"/>
    <col min="7692" max="7936" width="9" style="1"/>
    <col min="7937" max="7937" width="2.625" style="1" customWidth="1"/>
    <col min="7938" max="7938" width="14.875" style="1" customWidth="1"/>
    <col min="7939" max="7939" width="2.625" style="1" customWidth="1"/>
    <col min="7940" max="7947" width="9.875" style="1" customWidth="1"/>
    <col min="7948" max="8192" width="9" style="1"/>
    <col min="8193" max="8193" width="2.625" style="1" customWidth="1"/>
    <col min="8194" max="8194" width="14.875" style="1" customWidth="1"/>
    <col min="8195" max="8195" width="2.625" style="1" customWidth="1"/>
    <col min="8196" max="8203" width="9.875" style="1" customWidth="1"/>
    <col min="8204" max="8448" width="9" style="1"/>
    <col min="8449" max="8449" width="2.625" style="1" customWidth="1"/>
    <col min="8450" max="8450" width="14.875" style="1" customWidth="1"/>
    <col min="8451" max="8451" width="2.625" style="1" customWidth="1"/>
    <col min="8452" max="8459" width="9.875" style="1" customWidth="1"/>
    <col min="8460" max="8704" width="9" style="1"/>
    <col min="8705" max="8705" width="2.625" style="1" customWidth="1"/>
    <col min="8706" max="8706" width="14.875" style="1" customWidth="1"/>
    <col min="8707" max="8707" width="2.625" style="1" customWidth="1"/>
    <col min="8708" max="8715" width="9.875" style="1" customWidth="1"/>
    <col min="8716" max="8960" width="9" style="1"/>
    <col min="8961" max="8961" width="2.625" style="1" customWidth="1"/>
    <col min="8962" max="8962" width="14.875" style="1" customWidth="1"/>
    <col min="8963" max="8963" width="2.625" style="1" customWidth="1"/>
    <col min="8964" max="8971" width="9.875" style="1" customWidth="1"/>
    <col min="8972" max="9216" width="9" style="1"/>
    <col min="9217" max="9217" width="2.625" style="1" customWidth="1"/>
    <col min="9218" max="9218" width="14.875" style="1" customWidth="1"/>
    <col min="9219" max="9219" width="2.625" style="1" customWidth="1"/>
    <col min="9220" max="9227" width="9.875" style="1" customWidth="1"/>
    <col min="9228" max="9472" width="9" style="1"/>
    <col min="9473" max="9473" width="2.625" style="1" customWidth="1"/>
    <col min="9474" max="9474" width="14.875" style="1" customWidth="1"/>
    <col min="9475" max="9475" width="2.625" style="1" customWidth="1"/>
    <col min="9476" max="9483" width="9.875" style="1" customWidth="1"/>
    <col min="9484" max="9728" width="9" style="1"/>
    <col min="9729" max="9729" width="2.625" style="1" customWidth="1"/>
    <col min="9730" max="9730" width="14.875" style="1" customWidth="1"/>
    <col min="9731" max="9731" width="2.625" style="1" customWidth="1"/>
    <col min="9732" max="9739" width="9.875" style="1" customWidth="1"/>
    <col min="9740" max="9984" width="9" style="1"/>
    <col min="9985" max="9985" width="2.625" style="1" customWidth="1"/>
    <col min="9986" max="9986" width="14.875" style="1" customWidth="1"/>
    <col min="9987" max="9987" width="2.625" style="1" customWidth="1"/>
    <col min="9988" max="9995" width="9.875" style="1" customWidth="1"/>
    <col min="9996" max="10240" width="9" style="1"/>
    <col min="10241" max="10241" width="2.625" style="1" customWidth="1"/>
    <col min="10242" max="10242" width="14.875" style="1" customWidth="1"/>
    <col min="10243" max="10243" width="2.625" style="1" customWidth="1"/>
    <col min="10244" max="10251" width="9.875" style="1" customWidth="1"/>
    <col min="10252" max="10496" width="9" style="1"/>
    <col min="10497" max="10497" width="2.625" style="1" customWidth="1"/>
    <col min="10498" max="10498" width="14.875" style="1" customWidth="1"/>
    <col min="10499" max="10499" width="2.625" style="1" customWidth="1"/>
    <col min="10500" max="10507" width="9.875" style="1" customWidth="1"/>
    <col min="10508" max="10752" width="9" style="1"/>
    <col min="10753" max="10753" width="2.625" style="1" customWidth="1"/>
    <col min="10754" max="10754" width="14.875" style="1" customWidth="1"/>
    <col min="10755" max="10755" width="2.625" style="1" customWidth="1"/>
    <col min="10756" max="10763" width="9.875" style="1" customWidth="1"/>
    <col min="10764" max="11008" width="9" style="1"/>
    <col min="11009" max="11009" width="2.625" style="1" customWidth="1"/>
    <col min="11010" max="11010" width="14.875" style="1" customWidth="1"/>
    <col min="11011" max="11011" width="2.625" style="1" customWidth="1"/>
    <col min="11012" max="11019" width="9.875" style="1" customWidth="1"/>
    <col min="11020" max="11264" width="9" style="1"/>
    <col min="11265" max="11265" width="2.625" style="1" customWidth="1"/>
    <col min="11266" max="11266" width="14.875" style="1" customWidth="1"/>
    <col min="11267" max="11267" width="2.625" style="1" customWidth="1"/>
    <col min="11268" max="11275" width="9.875" style="1" customWidth="1"/>
    <col min="11276" max="11520" width="9" style="1"/>
    <col min="11521" max="11521" width="2.625" style="1" customWidth="1"/>
    <col min="11522" max="11522" width="14.875" style="1" customWidth="1"/>
    <col min="11523" max="11523" width="2.625" style="1" customWidth="1"/>
    <col min="11524" max="11531" width="9.875" style="1" customWidth="1"/>
    <col min="11532" max="11776" width="9" style="1"/>
    <col min="11777" max="11777" width="2.625" style="1" customWidth="1"/>
    <col min="11778" max="11778" width="14.875" style="1" customWidth="1"/>
    <col min="11779" max="11779" width="2.625" style="1" customWidth="1"/>
    <col min="11780" max="11787" width="9.875" style="1" customWidth="1"/>
    <col min="11788" max="12032" width="9" style="1"/>
    <col min="12033" max="12033" width="2.625" style="1" customWidth="1"/>
    <col min="12034" max="12034" width="14.875" style="1" customWidth="1"/>
    <col min="12035" max="12035" width="2.625" style="1" customWidth="1"/>
    <col min="12036" max="12043" width="9.875" style="1" customWidth="1"/>
    <col min="12044" max="12288" width="9" style="1"/>
    <col min="12289" max="12289" width="2.625" style="1" customWidth="1"/>
    <col min="12290" max="12290" width="14.875" style="1" customWidth="1"/>
    <col min="12291" max="12291" width="2.625" style="1" customWidth="1"/>
    <col min="12292" max="12299" width="9.875" style="1" customWidth="1"/>
    <col min="12300" max="12544" width="9" style="1"/>
    <col min="12545" max="12545" width="2.625" style="1" customWidth="1"/>
    <col min="12546" max="12546" width="14.875" style="1" customWidth="1"/>
    <col min="12547" max="12547" width="2.625" style="1" customWidth="1"/>
    <col min="12548" max="12555" width="9.875" style="1" customWidth="1"/>
    <col min="12556" max="12800" width="9" style="1"/>
    <col min="12801" max="12801" width="2.625" style="1" customWidth="1"/>
    <col min="12802" max="12802" width="14.875" style="1" customWidth="1"/>
    <col min="12803" max="12803" width="2.625" style="1" customWidth="1"/>
    <col min="12804" max="12811" width="9.875" style="1" customWidth="1"/>
    <col min="12812" max="13056" width="9" style="1"/>
    <col min="13057" max="13057" width="2.625" style="1" customWidth="1"/>
    <col min="13058" max="13058" width="14.875" style="1" customWidth="1"/>
    <col min="13059" max="13059" width="2.625" style="1" customWidth="1"/>
    <col min="13060" max="13067" width="9.875" style="1" customWidth="1"/>
    <col min="13068" max="13312" width="9" style="1"/>
    <col min="13313" max="13313" width="2.625" style="1" customWidth="1"/>
    <col min="13314" max="13314" width="14.875" style="1" customWidth="1"/>
    <col min="13315" max="13315" width="2.625" style="1" customWidth="1"/>
    <col min="13316" max="13323" width="9.875" style="1" customWidth="1"/>
    <col min="13324" max="13568" width="9" style="1"/>
    <col min="13569" max="13569" width="2.625" style="1" customWidth="1"/>
    <col min="13570" max="13570" width="14.875" style="1" customWidth="1"/>
    <col min="13571" max="13571" width="2.625" style="1" customWidth="1"/>
    <col min="13572" max="13579" width="9.875" style="1" customWidth="1"/>
    <col min="13580" max="13824" width="9" style="1"/>
    <col min="13825" max="13825" width="2.625" style="1" customWidth="1"/>
    <col min="13826" max="13826" width="14.875" style="1" customWidth="1"/>
    <col min="13827" max="13827" width="2.625" style="1" customWidth="1"/>
    <col min="13828" max="13835" width="9.875" style="1" customWidth="1"/>
    <col min="13836" max="14080" width="9" style="1"/>
    <col min="14081" max="14081" width="2.625" style="1" customWidth="1"/>
    <col min="14082" max="14082" width="14.875" style="1" customWidth="1"/>
    <col min="14083" max="14083" width="2.625" style="1" customWidth="1"/>
    <col min="14084" max="14091" width="9.875" style="1" customWidth="1"/>
    <col min="14092" max="14336" width="9" style="1"/>
    <col min="14337" max="14337" width="2.625" style="1" customWidth="1"/>
    <col min="14338" max="14338" width="14.875" style="1" customWidth="1"/>
    <col min="14339" max="14339" width="2.625" style="1" customWidth="1"/>
    <col min="14340" max="14347" width="9.875" style="1" customWidth="1"/>
    <col min="14348" max="14592" width="9" style="1"/>
    <col min="14593" max="14593" width="2.625" style="1" customWidth="1"/>
    <col min="14594" max="14594" width="14.875" style="1" customWidth="1"/>
    <col min="14595" max="14595" width="2.625" style="1" customWidth="1"/>
    <col min="14596" max="14603" width="9.875" style="1" customWidth="1"/>
    <col min="14604" max="14848" width="9" style="1"/>
    <col min="14849" max="14849" width="2.625" style="1" customWidth="1"/>
    <col min="14850" max="14850" width="14.875" style="1" customWidth="1"/>
    <col min="14851" max="14851" width="2.625" style="1" customWidth="1"/>
    <col min="14852" max="14859" width="9.875" style="1" customWidth="1"/>
    <col min="14860" max="15104" width="9" style="1"/>
    <col min="15105" max="15105" width="2.625" style="1" customWidth="1"/>
    <col min="15106" max="15106" width="14.875" style="1" customWidth="1"/>
    <col min="15107" max="15107" width="2.625" style="1" customWidth="1"/>
    <col min="15108" max="15115" width="9.875" style="1" customWidth="1"/>
    <col min="15116" max="15360" width="9" style="1"/>
    <col min="15361" max="15361" width="2.625" style="1" customWidth="1"/>
    <col min="15362" max="15362" width="14.875" style="1" customWidth="1"/>
    <col min="15363" max="15363" width="2.625" style="1" customWidth="1"/>
    <col min="15364" max="15371" width="9.875" style="1" customWidth="1"/>
    <col min="15372" max="15616" width="9" style="1"/>
    <col min="15617" max="15617" width="2.625" style="1" customWidth="1"/>
    <col min="15618" max="15618" width="14.875" style="1" customWidth="1"/>
    <col min="15619" max="15619" width="2.625" style="1" customWidth="1"/>
    <col min="15620" max="15627" width="9.875" style="1" customWidth="1"/>
    <col min="15628" max="15872" width="9" style="1"/>
    <col min="15873" max="15873" width="2.625" style="1" customWidth="1"/>
    <col min="15874" max="15874" width="14.875" style="1" customWidth="1"/>
    <col min="15875" max="15875" width="2.625" style="1" customWidth="1"/>
    <col min="15876" max="15883" width="9.875" style="1" customWidth="1"/>
    <col min="15884" max="16128" width="9" style="1"/>
    <col min="16129" max="16129" width="2.625" style="1" customWidth="1"/>
    <col min="16130" max="16130" width="14.875" style="1" customWidth="1"/>
    <col min="16131" max="16131" width="2.625" style="1" customWidth="1"/>
    <col min="16132" max="16139" width="9.875" style="1" customWidth="1"/>
    <col min="16140" max="16384" width="9" style="1"/>
  </cols>
  <sheetData>
    <row r="1" spans="1:11" ht="20.25" customHeight="1">
      <c r="A1" s="296" t="s">
        <v>251</v>
      </c>
      <c r="B1" s="239"/>
      <c r="C1" s="239"/>
      <c r="D1" s="239"/>
      <c r="E1" s="239"/>
      <c r="F1" s="239"/>
      <c r="G1" s="239"/>
      <c r="H1" s="239"/>
      <c r="I1" s="239"/>
      <c r="J1" s="239"/>
      <c r="K1" s="239"/>
    </row>
    <row r="2" spans="1:11" ht="14.25" thickBot="1">
      <c r="A2" s="288"/>
      <c r="B2" s="288"/>
      <c r="C2" s="288"/>
      <c r="D2" s="288"/>
      <c r="E2" s="288"/>
      <c r="F2" s="288"/>
      <c r="G2" s="288"/>
      <c r="H2" s="288"/>
      <c r="I2" s="288"/>
      <c r="J2" s="288"/>
      <c r="K2" s="288"/>
    </row>
    <row r="3" spans="1:11" ht="26.25" customHeight="1">
      <c r="A3" s="260" t="s">
        <v>221</v>
      </c>
      <c r="B3" s="297"/>
      <c r="C3" s="297"/>
      <c r="D3" s="298" t="s">
        <v>252</v>
      </c>
      <c r="E3" s="299" t="s">
        <v>253</v>
      </c>
      <c r="F3" s="300"/>
      <c r="G3" s="300"/>
      <c r="H3" s="299" t="s">
        <v>254</v>
      </c>
      <c r="I3" s="300"/>
      <c r="J3" s="300"/>
      <c r="K3" s="301"/>
    </row>
    <row r="4" spans="1:11" ht="26.25" customHeight="1">
      <c r="A4" s="302"/>
      <c r="B4" s="303"/>
      <c r="C4" s="303"/>
      <c r="D4" s="299"/>
      <c r="E4" s="304" t="s">
        <v>255</v>
      </c>
      <c r="F4" s="304" t="s">
        <v>256</v>
      </c>
      <c r="G4" s="304" t="s">
        <v>257</v>
      </c>
      <c r="H4" s="305" t="s">
        <v>252</v>
      </c>
      <c r="I4" s="304" t="s">
        <v>258</v>
      </c>
      <c r="J4" s="304" t="s">
        <v>256</v>
      </c>
      <c r="K4" s="306" t="s">
        <v>257</v>
      </c>
    </row>
    <row r="5" spans="1:11">
      <c r="C5" s="307"/>
      <c r="H5" s="42"/>
    </row>
    <row r="6" spans="1:11" ht="13.5" customHeight="1">
      <c r="B6" s="267" t="s">
        <v>204</v>
      </c>
      <c r="C6" s="266"/>
      <c r="D6" s="308">
        <v>844313</v>
      </c>
      <c r="E6" s="308">
        <v>3790</v>
      </c>
      <c r="F6" s="308">
        <v>118503</v>
      </c>
      <c r="G6" s="308">
        <v>645868</v>
      </c>
      <c r="H6" s="309">
        <v>100</v>
      </c>
      <c r="I6" s="310">
        <f>E6/D6*100</f>
        <v>0.4488856620708197</v>
      </c>
      <c r="J6" s="310">
        <f>F6/D6*100</f>
        <v>14.035434726221199</v>
      </c>
      <c r="K6" s="310">
        <f>G6/D6*100</f>
        <v>76.496275670278678</v>
      </c>
    </row>
    <row r="7" spans="1:11" ht="13.5" customHeight="1">
      <c r="B7" s="267" t="s">
        <v>177</v>
      </c>
      <c r="C7" s="266"/>
      <c r="D7" s="308">
        <v>130968</v>
      </c>
      <c r="E7" s="308">
        <v>3956</v>
      </c>
      <c r="F7" s="308">
        <v>19050</v>
      </c>
      <c r="G7" s="308">
        <v>102763</v>
      </c>
      <c r="H7" s="309">
        <v>100</v>
      </c>
      <c r="I7" s="310">
        <f>E7/D7*100</f>
        <v>3.0205851811129438</v>
      </c>
      <c r="J7" s="310">
        <f>F7/D7*100</f>
        <v>14.545537841304746</v>
      </c>
      <c r="K7" s="310">
        <f>G7/D7*100</f>
        <v>78.46420499664039</v>
      </c>
    </row>
    <row r="8" spans="1:11" ht="13.5" customHeight="1">
      <c r="B8" s="267" t="s">
        <v>183</v>
      </c>
      <c r="C8" s="266"/>
      <c r="D8" s="308">
        <v>143723</v>
      </c>
      <c r="E8" s="308">
        <v>4797</v>
      </c>
      <c r="F8" s="308">
        <v>20013</v>
      </c>
      <c r="G8" s="308">
        <v>115081</v>
      </c>
      <c r="H8" s="309">
        <v>100</v>
      </c>
      <c r="I8" s="310">
        <f>E8/D8*100</f>
        <v>3.3376703798278631</v>
      </c>
      <c r="J8" s="310">
        <f>F8/D8*100</f>
        <v>13.924702378881598</v>
      </c>
      <c r="K8" s="310">
        <f>G8/D8*100</f>
        <v>80.071387321444718</v>
      </c>
    </row>
    <row r="9" spans="1:11" ht="13.5" customHeight="1">
      <c r="B9" s="267" t="s">
        <v>186</v>
      </c>
      <c r="C9" s="266"/>
      <c r="D9" s="308">
        <v>479339</v>
      </c>
      <c r="E9" s="308">
        <v>3717</v>
      </c>
      <c r="F9" s="308">
        <v>77038</v>
      </c>
      <c r="G9" s="308">
        <v>386007</v>
      </c>
      <c r="H9" s="309">
        <v>100</v>
      </c>
      <c r="I9" s="310">
        <f>E9/D9*100</f>
        <v>0.77544284942389408</v>
      </c>
      <c r="J9" s="310">
        <f>F9/D9*100</f>
        <v>16.07171542478288</v>
      </c>
      <c r="K9" s="310">
        <f>G9/D9*100</f>
        <v>80.529020171527876</v>
      </c>
    </row>
    <row r="10" spans="1:11" ht="13.5" customHeight="1">
      <c r="B10" s="267" t="s">
        <v>191</v>
      </c>
      <c r="C10" s="266"/>
      <c r="D10" s="308">
        <v>140707</v>
      </c>
      <c r="E10" s="308">
        <v>2893</v>
      </c>
      <c r="F10" s="308">
        <v>22567</v>
      </c>
      <c r="G10" s="308">
        <v>110438</v>
      </c>
      <c r="H10" s="309">
        <v>100</v>
      </c>
      <c r="I10" s="310">
        <f>E10/D10*100</f>
        <v>2.0560455414442775</v>
      </c>
      <c r="J10" s="310">
        <f>F10/D10*100</f>
        <v>16.03829233797892</v>
      </c>
      <c r="K10" s="310">
        <f>G10/D10*100</f>
        <v>78.487921709651971</v>
      </c>
    </row>
    <row r="11" spans="1:11" ht="13.5" customHeight="1">
      <c r="B11" s="267"/>
      <c r="C11" s="266"/>
      <c r="D11" s="308"/>
      <c r="E11" s="308"/>
      <c r="F11" s="308"/>
      <c r="G11" s="308"/>
      <c r="H11" s="309"/>
      <c r="I11" s="310"/>
      <c r="J11" s="310"/>
      <c r="K11" s="310"/>
    </row>
    <row r="12" spans="1:11" ht="13.5" customHeight="1">
      <c r="B12" s="267" t="s">
        <v>147</v>
      </c>
      <c r="C12" s="266"/>
      <c r="D12" s="308">
        <v>121849</v>
      </c>
      <c r="E12" s="308">
        <v>4229</v>
      </c>
      <c r="F12" s="308">
        <v>24026</v>
      </c>
      <c r="G12" s="308">
        <v>89146</v>
      </c>
      <c r="H12" s="309">
        <v>100</v>
      </c>
      <c r="I12" s="310">
        <f>E12/D12*100</f>
        <v>3.4706891316301323</v>
      </c>
      <c r="J12" s="310">
        <f>F12/D12*100</f>
        <v>19.717847499774312</v>
      </c>
      <c r="K12" s="310">
        <f>G12/D12*100</f>
        <v>73.161043586734394</v>
      </c>
    </row>
    <row r="13" spans="1:11" ht="13.5" customHeight="1">
      <c r="B13" s="267" t="s">
        <v>181</v>
      </c>
      <c r="C13" s="266"/>
      <c r="D13" s="308">
        <v>140435</v>
      </c>
      <c r="E13" s="308">
        <v>5644</v>
      </c>
      <c r="F13" s="308">
        <v>32308</v>
      </c>
      <c r="G13" s="308">
        <v>96449</v>
      </c>
      <c r="H13" s="309">
        <v>100</v>
      </c>
      <c r="I13" s="310">
        <f>E13/D13*100</f>
        <v>4.0189411471499268</v>
      </c>
      <c r="J13" s="310">
        <f>F13/D13*100</f>
        <v>23.005660981948946</v>
      </c>
      <c r="K13" s="310">
        <f>G13/D13*100</f>
        <v>68.678748175312421</v>
      </c>
    </row>
    <row r="14" spans="1:11" s="281" customFormat="1" ht="13.5" customHeight="1">
      <c r="A14" s="311"/>
      <c r="B14" s="276" t="s">
        <v>167</v>
      </c>
      <c r="C14" s="277"/>
      <c r="D14" s="312">
        <v>127846</v>
      </c>
      <c r="E14" s="312">
        <v>3283</v>
      </c>
      <c r="F14" s="312">
        <v>23551</v>
      </c>
      <c r="G14" s="312">
        <v>94739</v>
      </c>
      <c r="H14" s="313">
        <v>100</v>
      </c>
      <c r="I14" s="314">
        <f>E14/D14*100</f>
        <v>2.5679332947452402</v>
      </c>
      <c r="J14" s="314">
        <f>F14/D14*100</f>
        <v>18.421381975188901</v>
      </c>
      <c r="K14" s="314">
        <f>G14/D14*100</f>
        <v>74.104000125150577</v>
      </c>
    </row>
    <row r="15" spans="1:11" ht="13.5" customHeight="1">
      <c r="B15" s="272" t="s">
        <v>156</v>
      </c>
      <c r="C15" s="273"/>
      <c r="D15" s="308">
        <v>242002</v>
      </c>
      <c r="E15" s="308">
        <v>5788</v>
      </c>
      <c r="F15" s="308">
        <v>60456</v>
      </c>
      <c r="G15" s="308">
        <v>159399</v>
      </c>
      <c r="H15" s="309">
        <v>100</v>
      </c>
      <c r="I15" s="310">
        <f>E15/D15*100</f>
        <v>2.3917157709440415</v>
      </c>
      <c r="J15" s="310">
        <f>F15/D15*100</f>
        <v>24.981611722217174</v>
      </c>
      <c r="K15" s="310">
        <f>G15/D15*100</f>
        <v>65.866811018090772</v>
      </c>
    </row>
    <row r="16" spans="1:11" ht="13.5" customHeight="1">
      <c r="B16" s="267" t="s">
        <v>200</v>
      </c>
      <c r="C16" s="266"/>
      <c r="D16" s="308">
        <v>162431</v>
      </c>
      <c r="E16" s="308">
        <v>6767</v>
      </c>
      <c r="F16" s="308">
        <v>37107</v>
      </c>
      <c r="G16" s="308">
        <v>112113</v>
      </c>
      <c r="H16" s="309">
        <v>100</v>
      </c>
      <c r="I16" s="310">
        <f>E16/D16*100</f>
        <v>4.1660766725563469</v>
      </c>
      <c r="J16" s="310">
        <f>F16/D16*100</f>
        <v>22.844777166920107</v>
      </c>
      <c r="K16" s="310">
        <f>G16/D16*100</f>
        <v>69.021923155062765</v>
      </c>
    </row>
    <row r="17" spans="2:11" ht="13.5" customHeight="1">
      <c r="B17" s="267"/>
      <c r="C17" s="266"/>
      <c r="D17" s="308"/>
      <c r="E17" s="308"/>
      <c r="F17" s="308"/>
      <c r="G17" s="308"/>
      <c r="H17" s="309"/>
      <c r="I17" s="310"/>
      <c r="J17" s="310"/>
      <c r="K17" s="310"/>
    </row>
    <row r="18" spans="2:11" ht="13.5" customHeight="1">
      <c r="B18" s="267" t="s">
        <v>259</v>
      </c>
      <c r="C18" s="266"/>
      <c r="D18" s="308">
        <v>587220</v>
      </c>
      <c r="E18" s="308">
        <v>4129</v>
      </c>
      <c r="F18" s="308">
        <v>108703</v>
      </c>
      <c r="G18" s="308">
        <v>425008</v>
      </c>
      <c r="H18" s="309">
        <v>100</v>
      </c>
      <c r="I18" s="310">
        <f t="shared" ref="I18:I61" si="0">E18/D18*100</f>
        <v>0.70314362589830048</v>
      </c>
      <c r="J18" s="310">
        <f t="shared" ref="J18:J61" si="1">F18/D18*100</f>
        <v>18.511460781308539</v>
      </c>
      <c r="K18" s="310">
        <f t="shared" ref="K18:K61" si="2">G18/D18*100</f>
        <v>72.376281461803075</v>
      </c>
    </row>
    <row r="19" spans="2:11" ht="13.5" customHeight="1">
      <c r="B19" s="267" t="s">
        <v>184</v>
      </c>
      <c r="C19" s="266"/>
      <c r="D19" s="308">
        <v>430638</v>
      </c>
      <c r="E19" s="308">
        <v>2964</v>
      </c>
      <c r="F19" s="308">
        <v>76076</v>
      </c>
      <c r="G19" s="308">
        <v>324932</v>
      </c>
      <c r="H19" s="309">
        <v>100</v>
      </c>
      <c r="I19" s="310">
        <f t="shared" si="0"/>
        <v>0.68828110849483792</v>
      </c>
      <c r="J19" s="310">
        <f t="shared" si="1"/>
        <v>17.66588178470084</v>
      </c>
      <c r="K19" s="310">
        <f t="shared" si="2"/>
        <v>75.453629266344365</v>
      </c>
    </row>
    <row r="20" spans="2:11" ht="13.5" customHeight="1">
      <c r="B20" s="267" t="s">
        <v>260</v>
      </c>
      <c r="C20" s="266"/>
      <c r="D20" s="308">
        <v>3979836</v>
      </c>
      <c r="E20" s="308">
        <v>6714</v>
      </c>
      <c r="F20" s="308">
        <v>568755</v>
      </c>
      <c r="G20" s="308">
        <v>2854280</v>
      </c>
      <c r="H20" s="309">
        <v>100</v>
      </c>
      <c r="I20" s="310">
        <f t="shared" si="0"/>
        <v>0.16870041881122741</v>
      </c>
      <c r="J20" s="310">
        <f t="shared" si="1"/>
        <v>14.290915505061013</v>
      </c>
      <c r="K20" s="310">
        <f t="shared" si="2"/>
        <v>71.718533125485578</v>
      </c>
    </row>
    <row r="21" spans="2:11" ht="13.5" customHeight="1">
      <c r="B21" s="267" t="s">
        <v>213</v>
      </c>
      <c r="C21" s="266"/>
      <c r="D21" s="308">
        <v>1673913</v>
      </c>
      <c r="E21" s="308">
        <v>7761</v>
      </c>
      <c r="F21" s="308">
        <v>324156</v>
      </c>
      <c r="G21" s="308">
        <v>1233147</v>
      </c>
      <c r="H21" s="309">
        <v>100</v>
      </c>
      <c r="I21" s="310">
        <f t="shared" si="0"/>
        <v>0.46364416788686147</v>
      </c>
      <c r="J21" s="310">
        <f t="shared" si="1"/>
        <v>19.365164139354913</v>
      </c>
      <c r="K21" s="310">
        <f t="shared" si="2"/>
        <v>73.668523991390231</v>
      </c>
    </row>
    <row r="22" spans="2:11" ht="13.5" customHeight="1">
      <c r="B22" s="267" t="s">
        <v>178</v>
      </c>
      <c r="C22" s="266"/>
      <c r="D22" s="308">
        <v>391863</v>
      </c>
      <c r="E22" s="308">
        <v>13773</v>
      </c>
      <c r="F22" s="308">
        <v>83531</v>
      </c>
      <c r="G22" s="308">
        <v>280010</v>
      </c>
      <c r="H22" s="309">
        <v>100</v>
      </c>
      <c r="I22" s="310">
        <f t="shared" si="0"/>
        <v>3.5147487769960422</v>
      </c>
      <c r="J22" s="310">
        <f t="shared" si="1"/>
        <v>21.316378428175152</v>
      </c>
      <c r="K22" s="310">
        <f t="shared" si="2"/>
        <v>71.456095625256793</v>
      </c>
    </row>
    <row r="23" spans="2:11" ht="13.5" customHeight="1">
      <c r="B23" s="267"/>
      <c r="C23" s="266"/>
      <c r="D23" s="308"/>
      <c r="E23" s="308"/>
      <c r="F23" s="308"/>
      <c r="G23" s="308"/>
      <c r="H23" s="309"/>
      <c r="I23" s="310"/>
      <c r="J23" s="310"/>
      <c r="K23" s="310"/>
    </row>
    <row r="24" spans="2:11" ht="13.5" customHeight="1">
      <c r="B24" s="267" t="s">
        <v>124</v>
      </c>
      <c r="C24" s="266"/>
      <c r="D24" s="308">
        <v>209403</v>
      </c>
      <c r="E24" s="308">
        <v>4750</v>
      </c>
      <c r="F24" s="308">
        <v>62733</v>
      </c>
      <c r="G24" s="308">
        <v>137048</v>
      </c>
      <c r="H24" s="309">
        <v>100</v>
      </c>
      <c r="I24" s="310">
        <f t="shared" si="0"/>
        <v>2.2683533664751701</v>
      </c>
      <c r="J24" s="310">
        <f t="shared" si="1"/>
        <v>29.95802352401828</v>
      </c>
      <c r="K24" s="310">
        <f t="shared" si="2"/>
        <v>65.447008877618757</v>
      </c>
    </row>
    <row r="25" spans="2:11" ht="13.5" customHeight="1">
      <c r="B25" s="267" t="s">
        <v>140</v>
      </c>
      <c r="C25" s="266"/>
      <c r="D25" s="308">
        <v>226800</v>
      </c>
      <c r="E25" s="308">
        <v>2982</v>
      </c>
      <c r="F25" s="308">
        <v>46465</v>
      </c>
      <c r="G25" s="308">
        <v>161077</v>
      </c>
      <c r="H25" s="309">
        <v>100</v>
      </c>
      <c r="I25" s="310">
        <f t="shared" si="0"/>
        <v>1.3148148148148149</v>
      </c>
      <c r="J25" s="310">
        <f t="shared" si="1"/>
        <v>20.48721340388007</v>
      </c>
      <c r="K25" s="310">
        <f t="shared" si="2"/>
        <v>71.021604938271608</v>
      </c>
    </row>
    <row r="26" spans="2:11" ht="13.5" customHeight="1">
      <c r="B26" s="267" t="s">
        <v>157</v>
      </c>
      <c r="C26" s="266"/>
      <c r="D26" s="308">
        <v>129888</v>
      </c>
      <c r="E26" s="308">
        <v>2824</v>
      </c>
      <c r="F26" s="308">
        <v>32932</v>
      </c>
      <c r="G26" s="308">
        <v>90375</v>
      </c>
      <c r="H26" s="309">
        <v>100</v>
      </c>
      <c r="I26" s="310">
        <f t="shared" si="0"/>
        <v>2.1741808327174184</v>
      </c>
      <c r="J26" s="310">
        <f t="shared" si="1"/>
        <v>25.354151268785412</v>
      </c>
      <c r="K26" s="310">
        <f t="shared" si="2"/>
        <v>69.579175905395417</v>
      </c>
    </row>
    <row r="27" spans="2:11" ht="13.5" customHeight="1">
      <c r="B27" s="267" t="s">
        <v>231</v>
      </c>
      <c r="C27" s="266"/>
      <c r="D27" s="308">
        <v>88014</v>
      </c>
      <c r="E27" s="308">
        <v>2254</v>
      </c>
      <c r="F27" s="308">
        <v>19758</v>
      </c>
      <c r="G27" s="308">
        <v>62657</v>
      </c>
      <c r="H27" s="309">
        <v>100</v>
      </c>
      <c r="I27" s="310">
        <f t="shared" si="0"/>
        <v>2.560956211511805</v>
      </c>
      <c r="J27" s="310">
        <f t="shared" si="1"/>
        <v>22.448701342968164</v>
      </c>
      <c r="K27" s="310">
        <f t="shared" si="2"/>
        <v>71.189810711932182</v>
      </c>
    </row>
    <row r="28" spans="2:11" ht="13.5" customHeight="1">
      <c r="B28" s="267" t="s">
        <v>107</v>
      </c>
      <c r="C28" s="266"/>
      <c r="D28" s="308">
        <v>190960</v>
      </c>
      <c r="E28" s="308">
        <v>11593</v>
      </c>
      <c r="F28" s="308">
        <v>41409</v>
      </c>
      <c r="G28" s="308">
        <v>130419</v>
      </c>
      <c r="H28" s="309">
        <v>100</v>
      </c>
      <c r="I28" s="310">
        <f t="shared" si="0"/>
        <v>6.0709049015500627</v>
      </c>
      <c r="J28" s="310">
        <f t="shared" si="1"/>
        <v>21.684645999162129</v>
      </c>
      <c r="K28" s="310">
        <f t="shared" si="2"/>
        <v>68.296501885211555</v>
      </c>
    </row>
    <row r="29" spans="2:11" ht="13.5" customHeight="1">
      <c r="B29" s="267"/>
      <c r="C29" s="266"/>
      <c r="D29" s="308"/>
      <c r="E29" s="308"/>
      <c r="F29" s="308"/>
      <c r="G29" s="308"/>
      <c r="H29" s="309"/>
      <c r="I29" s="310"/>
      <c r="J29" s="310"/>
      <c r="K29" s="310"/>
    </row>
    <row r="30" spans="2:11" ht="13.5" customHeight="1">
      <c r="B30" s="267" t="s">
        <v>120</v>
      </c>
      <c r="C30" s="266"/>
      <c r="D30" s="308">
        <v>198366</v>
      </c>
      <c r="E30" s="308">
        <v>3187</v>
      </c>
      <c r="F30" s="308">
        <v>47019</v>
      </c>
      <c r="G30" s="308">
        <v>138142</v>
      </c>
      <c r="H30" s="309">
        <v>100</v>
      </c>
      <c r="I30" s="310">
        <f t="shared" si="0"/>
        <v>1.6066261355272577</v>
      </c>
      <c r="J30" s="310">
        <f t="shared" si="1"/>
        <v>23.70315477450773</v>
      </c>
      <c r="K30" s="310">
        <f t="shared" si="2"/>
        <v>69.639958460623291</v>
      </c>
    </row>
    <row r="31" spans="2:11" ht="13.5" customHeight="1">
      <c r="B31" s="267" t="s">
        <v>168</v>
      </c>
      <c r="C31" s="266"/>
      <c r="D31" s="308">
        <v>350852</v>
      </c>
      <c r="E31" s="308">
        <v>9054</v>
      </c>
      <c r="F31" s="308">
        <v>88388</v>
      </c>
      <c r="G31" s="308">
        <v>238357</v>
      </c>
      <c r="H31" s="309">
        <v>100</v>
      </c>
      <c r="I31" s="310">
        <f t="shared" si="0"/>
        <v>2.5805752853054851</v>
      </c>
      <c r="J31" s="310">
        <f t="shared" si="1"/>
        <v>25.192388813516807</v>
      </c>
      <c r="K31" s="310">
        <f t="shared" si="2"/>
        <v>67.936622849520603</v>
      </c>
    </row>
    <row r="32" spans="2:11" ht="13.5" customHeight="1">
      <c r="B32" s="267" t="s">
        <v>207</v>
      </c>
      <c r="C32" s="266"/>
      <c r="D32" s="308">
        <v>1088005</v>
      </c>
      <c r="E32" s="308">
        <v>2747</v>
      </c>
      <c r="F32" s="308">
        <v>250784</v>
      </c>
      <c r="G32" s="308">
        <v>764435</v>
      </c>
      <c r="H32" s="309">
        <v>100</v>
      </c>
      <c r="I32" s="310">
        <f t="shared" si="0"/>
        <v>0.2524804573508394</v>
      </c>
      <c r="J32" s="310">
        <f t="shared" si="1"/>
        <v>23.049894072177977</v>
      </c>
      <c r="K32" s="310">
        <f t="shared" si="2"/>
        <v>70.260246965776801</v>
      </c>
    </row>
    <row r="33" spans="2:13" ht="13.5" customHeight="1">
      <c r="B33" s="267" t="s">
        <v>173</v>
      </c>
      <c r="C33" s="266"/>
      <c r="D33" s="308">
        <v>131591</v>
      </c>
      <c r="E33" s="308">
        <v>3585</v>
      </c>
      <c r="F33" s="308">
        <v>33654</v>
      </c>
      <c r="G33" s="308">
        <v>89292</v>
      </c>
      <c r="H33" s="309">
        <v>100</v>
      </c>
      <c r="I33" s="310">
        <f t="shared" si="0"/>
        <v>2.724350449498826</v>
      </c>
      <c r="J33" s="310">
        <f t="shared" si="1"/>
        <v>25.57469735772203</v>
      </c>
      <c r="K33" s="310">
        <f t="shared" si="2"/>
        <v>67.855704417475366</v>
      </c>
    </row>
    <row r="34" spans="2:13" ht="13.5" customHeight="1">
      <c r="B34" s="267" t="s">
        <v>215</v>
      </c>
      <c r="C34" s="266"/>
      <c r="D34" s="308">
        <v>153125</v>
      </c>
      <c r="E34" s="308">
        <v>1724</v>
      </c>
      <c r="F34" s="308">
        <v>34536</v>
      </c>
      <c r="G34" s="308">
        <v>109312</v>
      </c>
      <c r="H34" s="309">
        <v>100</v>
      </c>
      <c r="I34" s="310">
        <f t="shared" si="0"/>
        <v>1.1258775510204082</v>
      </c>
      <c r="J34" s="310">
        <f t="shared" si="1"/>
        <v>22.554122448979591</v>
      </c>
      <c r="K34" s="310">
        <f t="shared" si="2"/>
        <v>71.387428571428572</v>
      </c>
    </row>
    <row r="35" spans="2:13" ht="13.5" customHeight="1">
      <c r="B35" s="267"/>
      <c r="C35" s="266"/>
      <c r="D35" s="308"/>
      <c r="E35" s="308"/>
      <c r="F35" s="308"/>
      <c r="G35" s="308"/>
      <c r="H35" s="309"/>
      <c r="I35" s="310"/>
      <c r="J35" s="310"/>
      <c r="K35" s="310"/>
    </row>
    <row r="36" spans="2:13" ht="13.5" customHeight="1">
      <c r="B36" s="267" t="s">
        <v>192</v>
      </c>
      <c r="C36" s="266"/>
      <c r="D36" s="308">
        <v>665209</v>
      </c>
      <c r="E36" s="308">
        <v>5052</v>
      </c>
      <c r="F36" s="308">
        <v>127299</v>
      </c>
      <c r="G36" s="308">
        <v>458246</v>
      </c>
      <c r="H36" s="309">
        <v>100</v>
      </c>
      <c r="I36" s="310">
        <f t="shared" si="0"/>
        <v>0.75946056051556732</v>
      </c>
      <c r="J36" s="310">
        <f t="shared" si="1"/>
        <v>19.136692377884241</v>
      </c>
      <c r="K36" s="310">
        <f t="shared" si="2"/>
        <v>68.887522568095136</v>
      </c>
      <c r="M36" s="265"/>
    </row>
    <row r="37" spans="2:13" ht="13.5" customHeight="1">
      <c r="B37" s="267" t="s">
        <v>210</v>
      </c>
      <c r="C37" s="266"/>
      <c r="D37" s="308">
        <v>1120195</v>
      </c>
      <c r="E37" s="308">
        <v>1122</v>
      </c>
      <c r="F37" s="308">
        <v>220980</v>
      </c>
      <c r="G37" s="308">
        <v>752032</v>
      </c>
      <c r="H37" s="309">
        <v>100</v>
      </c>
      <c r="I37" s="310">
        <f t="shared" si="0"/>
        <v>0.10016113265993867</v>
      </c>
      <c r="J37" s="310">
        <f t="shared" si="1"/>
        <v>19.726922544735515</v>
      </c>
      <c r="K37" s="310">
        <f t="shared" si="2"/>
        <v>67.134025772298571</v>
      </c>
    </row>
    <row r="38" spans="2:13" ht="13.5" customHeight="1">
      <c r="B38" s="267" t="s">
        <v>198</v>
      </c>
      <c r="C38" s="266"/>
      <c r="D38" s="308">
        <v>659182</v>
      </c>
      <c r="E38" s="308">
        <v>4974</v>
      </c>
      <c r="F38" s="308">
        <v>124429</v>
      </c>
      <c r="G38" s="308">
        <v>494038</v>
      </c>
      <c r="H38" s="309">
        <v>100</v>
      </c>
      <c r="I38" s="310">
        <f t="shared" si="0"/>
        <v>0.75457157507334849</v>
      </c>
      <c r="J38" s="310">
        <f t="shared" si="1"/>
        <v>18.876273927382726</v>
      </c>
      <c r="K38" s="310">
        <f t="shared" si="2"/>
        <v>74.94713144472999</v>
      </c>
    </row>
    <row r="39" spans="2:13" ht="13.5" customHeight="1">
      <c r="B39" s="267" t="s">
        <v>102</v>
      </c>
      <c r="C39" s="266"/>
      <c r="D39" s="308">
        <v>155089</v>
      </c>
      <c r="E39" s="308">
        <v>2308</v>
      </c>
      <c r="F39" s="308">
        <v>27796</v>
      </c>
      <c r="G39" s="308">
        <v>119229</v>
      </c>
      <c r="H39" s="309">
        <v>100</v>
      </c>
      <c r="I39" s="310">
        <f t="shared" si="0"/>
        <v>1.4881777559981688</v>
      </c>
      <c r="J39" s="310">
        <f t="shared" si="1"/>
        <v>17.922612177523874</v>
      </c>
      <c r="K39" s="310">
        <f t="shared" si="2"/>
        <v>76.877792751258951</v>
      </c>
    </row>
    <row r="40" spans="2:13" ht="13.5" customHeight="1">
      <c r="B40" s="267" t="s">
        <v>103</v>
      </c>
      <c r="C40" s="266"/>
      <c r="D40" s="308">
        <v>162655</v>
      </c>
      <c r="E40" s="308">
        <v>3023</v>
      </c>
      <c r="F40" s="308">
        <v>37094</v>
      </c>
      <c r="G40" s="308">
        <v>114600</v>
      </c>
      <c r="H40" s="309">
        <v>100</v>
      </c>
      <c r="I40" s="310">
        <f t="shared" si="0"/>
        <v>1.8585349359072882</v>
      </c>
      <c r="J40" s="310">
        <f t="shared" si="1"/>
        <v>22.805324152346991</v>
      </c>
      <c r="K40" s="310">
        <f t="shared" si="2"/>
        <v>70.455872859733788</v>
      </c>
    </row>
    <row r="41" spans="2:13" ht="13.5" customHeight="1">
      <c r="B41" s="267"/>
      <c r="C41" s="266"/>
      <c r="D41" s="308"/>
      <c r="E41" s="308"/>
      <c r="F41" s="308"/>
      <c r="G41" s="308"/>
      <c r="H41" s="309"/>
      <c r="I41" s="310"/>
      <c r="J41" s="310"/>
      <c r="K41" s="310"/>
    </row>
    <row r="42" spans="2:13" ht="13.5" customHeight="1">
      <c r="B42" s="267" t="s">
        <v>230</v>
      </c>
      <c r="C42" s="266"/>
      <c r="D42" s="308">
        <v>93021</v>
      </c>
      <c r="E42" s="308">
        <v>5219</v>
      </c>
      <c r="F42" s="308">
        <v>19037</v>
      </c>
      <c r="G42" s="308">
        <v>64810</v>
      </c>
      <c r="H42" s="309">
        <v>100</v>
      </c>
      <c r="I42" s="310">
        <f t="shared" si="0"/>
        <v>5.6105610561056105</v>
      </c>
      <c r="J42" s="310">
        <f t="shared" si="1"/>
        <v>20.46527128282861</v>
      </c>
      <c r="K42" s="310">
        <f t="shared" si="2"/>
        <v>69.672439556659242</v>
      </c>
    </row>
    <row r="43" spans="2:13" ht="13.5" customHeight="1">
      <c r="B43" s="267" t="s">
        <v>111</v>
      </c>
      <c r="C43" s="266"/>
      <c r="D43" s="308">
        <v>99987</v>
      </c>
      <c r="E43" s="308">
        <v>3784</v>
      </c>
      <c r="F43" s="308">
        <v>17619</v>
      </c>
      <c r="G43" s="308">
        <v>74949</v>
      </c>
      <c r="H43" s="309">
        <v>100</v>
      </c>
      <c r="I43" s="310">
        <f t="shared" si="0"/>
        <v>3.7844919839579148</v>
      </c>
      <c r="J43" s="310">
        <f t="shared" si="1"/>
        <v>17.621290767799813</v>
      </c>
      <c r="K43" s="310">
        <f t="shared" si="2"/>
        <v>74.958744636802791</v>
      </c>
    </row>
    <row r="44" spans="2:13" ht="13.5" customHeight="1">
      <c r="B44" s="267" t="s">
        <v>170</v>
      </c>
      <c r="C44" s="266"/>
      <c r="D44" s="308">
        <v>341230</v>
      </c>
      <c r="E44" s="308">
        <v>8329</v>
      </c>
      <c r="F44" s="308">
        <v>70742</v>
      </c>
      <c r="G44" s="308">
        <v>242725</v>
      </c>
      <c r="H44" s="309">
        <v>100</v>
      </c>
      <c r="I44" s="310">
        <f t="shared" si="0"/>
        <v>2.440875655716086</v>
      </c>
      <c r="J44" s="310">
        <f t="shared" si="1"/>
        <v>20.731471441549687</v>
      </c>
      <c r="K44" s="310">
        <f t="shared" si="2"/>
        <v>71.132374058552884</v>
      </c>
    </row>
    <row r="45" spans="2:13" ht="13.5" customHeight="1">
      <c r="B45" s="267" t="s">
        <v>188</v>
      </c>
      <c r="C45" s="266"/>
      <c r="D45" s="308">
        <v>566566</v>
      </c>
      <c r="E45" s="308">
        <v>5259</v>
      </c>
      <c r="F45" s="308">
        <v>123553</v>
      </c>
      <c r="G45" s="308">
        <v>417528</v>
      </c>
      <c r="H45" s="309">
        <v>100</v>
      </c>
      <c r="I45" s="310">
        <f t="shared" si="0"/>
        <v>0.92822371974315443</v>
      </c>
      <c r="J45" s="310">
        <f t="shared" si="1"/>
        <v>21.807344598864034</v>
      </c>
      <c r="K45" s="310">
        <f t="shared" si="2"/>
        <v>73.694503376482174</v>
      </c>
    </row>
    <row r="46" spans="2:13" ht="13.5" customHeight="1">
      <c r="B46" s="267" t="s">
        <v>229</v>
      </c>
      <c r="C46" s="266"/>
      <c r="D46" s="308">
        <v>92526</v>
      </c>
      <c r="E46" s="308">
        <v>4750</v>
      </c>
      <c r="F46" s="308">
        <v>15871</v>
      </c>
      <c r="G46" s="308">
        <v>69932</v>
      </c>
      <c r="H46" s="309">
        <v>100</v>
      </c>
      <c r="I46" s="310">
        <f t="shared" si="0"/>
        <v>5.1336921513952829</v>
      </c>
      <c r="J46" s="310">
        <f t="shared" si="1"/>
        <v>17.153016449430432</v>
      </c>
      <c r="K46" s="310">
        <f t="shared" si="2"/>
        <v>75.580917796078936</v>
      </c>
    </row>
    <row r="47" spans="2:13" ht="13.5" customHeight="1">
      <c r="B47" s="267"/>
      <c r="C47" s="266"/>
      <c r="D47" s="308"/>
      <c r="E47" s="308"/>
      <c r="F47" s="308"/>
      <c r="G47" s="308"/>
      <c r="H47" s="309"/>
      <c r="I47" s="310"/>
      <c r="J47" s="310"/>
      <c r="K47" s="310"/>
    </row>
    <row r="48" spans="2:13" ht="13.5" customHeight="1">
      <c r="B48" s="267" t="s">
        <v>153</v>
      </c>
      <c r="C48" s="266"/>
      <c r="D48" s="308">
        <v>116767</v>
      </c>
      <c r="E48" s="308">
        <v>4248</v>
      </c>
      <c r="F48" s="308">
        <v>21836</v>
      </c>
      <c r="G48" s="308">
        <v>84025</v>
      </c>
      <c r="H48" s="309">
        <v>100</v>
      </c>
      <c r="I48" s="310">
        <f t="shared" si="0"/>
        <v>3.6380141649609907</v>
      </c>
      <c r="J48" s="310">
        <f t="shared" si="1"/>
        <v>18.700489008024526</v>
      </c>
      <c r="K48" s="310">
        <f t="shared" si="2"/>
        <v>71.959543364135413</v>
      </c>
    </row>
    <row r="49" spans="1:11" ht="13.5" customHeight="1">
      <c r="B49" s="267" t="s">
        <v>126</v>
      </c>
      <c r="C49" s="266"/>
      <c r="D49" s="308">
        <v>191429</v>
      </c>
      <c r="E49" s="308">
        <v>5085</v>
      </c>
      <c r="F49" s="308">
        <v>37586</v>
      </c>
      <c r="G49" s="308">
        <v>141640</v>
      </c>
      <c r="H49" s="309">
        <v>100</v>
      </c>
      <c r="I49" s="310">
        <f t="shared" si="0"/>
        <v>2.6563373365582019</v>
      </c>
      <c r="J49" s="310">
        <f t="shared" si="1"/>
        <v>19.634433654253016</v>
      </c>
      <c r="K49" s="310">
        <f t="shared" si="2"/>
        <v>73.990879124897475</v>
      </c>
    </row>
    <row r="50" spans="1:11" ht="13.5" customHeight="1">
      <c r="B50" s="267" t="s">
        <v>154</v>
      </c>
      <c r="C50" s="266"/>
      <c r="D50" s="308">
        <v>234503</v>
      </c>
      <c r="E50" s="308">
        <v>6957</v>
      </c>
      <c r="F50" s="308">
        <v>40668</v>
      </c>
      <c r="G50" s="308">
        <v>169242</v>
      </c>
      <c r="H50" s="309">
        <v>100</v>
      </c>
      <c r="I50" s="310">
        <f t="shared" si="0"/>
        <v>2.9666997863566777</v>
      </c>
      <c r="J50" s="310">
        <f t="shared" si="1"/>
        <v>17.34220884167793</v>
      </c>
      <c r="K50" s="310">
        <f t="shared" si="2"/>
        <v>72.170505281382319</v>
      </c>
    </row>
    <row r="51" spans="1:11" ht="13.5" customHeight="1">
      <c r="B51" s="267" t="s">
        <v>203</v>
      </c>
      <c r="C51" s="266"/>
      <c r="D51" s="308">
        <v>142559</v>
      </c>
      <c r="E51" s="308">
        <v>4176</v>
      </c>
      <c r="F51" s="308">
        <v>21559</v>
      </c>
      <c r="G51" s="308">
        <v>108937</v>
      </c>
      <c r="H51" s="309">
        <v>100</v>
      </c>
      <c r="I51" s="310">
        <f t="shared" si="0"/>
        <v>2.9293134772269727</v>
      </c>
      <c r="J51" s="310">
        <f t="shared" si="1"/>
        <v>15.122861411766356</v>
      </c>
      <c r="K51" s="310">
        <f t="shared" si="2"/>
        <v>76.415378895755438</v>
      </c>
    </row>
    <row r="52" spans="1:11" ht="13.5" customHeight="1">
      <c r="B52" s="267" t="s">
        <v>201</v>
      </c>
      <c r="C52" s="266"/>
      <c r="D52" s="308">
        <v>667895</v>
      </c>
      <c r="E52" s="308">
        <v>4142</v>
      </c>
      <c r="F52" s="308">
        <v>92515</v>
      </c>
      <c r="G52" s="308">
        <v>519335</v>
      </c>
      <c r="H52" s="309">
        <v>100</v>
      </c>
      <c r="I52" s="310">
        <f t="shared" si="0"/>
        <v>0.62015736006408195</v>
      </c>
      <c r="J52" s="310">
        <f t="shared" si="1"/>
        <v>13.851728190808435</v>
      </c>
      <c r="K52" s="310">
        <f t="shared" si="2"/>
        <v>77.756982759266052</v>
      </c>
    </row>
    <row r="53" spans="1:11" ht="13.5" customHeight="1">
      <c r="B53" s="267"/>
      <c r="C53" s="266"/>
      <c r="D53" s="308"/>
      <c r="E53" s="308"/>
      <c r="F53" s="308"/>
      <c r="G53" s="308"/>
      <c r="H53" s="309"/>
      <c r="I53" s="310"/>
      <c r="J53" s="310"/>
      <c r="K53" s="310"/>
    </row>
    <row r="54" spans="1:11" ht="13.5" customHeight="1">
      <c r="B54" s="267" t="s">
        <v>135</v>
      </c>
      <c r="C54" s="266"/>
      <c r="D54" s="308">
        <v>115222</v>
      </c>
      <c r="E54" s="308">
        <v>6668</v>
      </c>
      <c r="F54" s="308">
        <v>21156</v>
      </c>
      <c r="G54" s="308">
        <v>81520</v>
      </c>
      <c r="H54" s="309">
        <v>100</v>
      </c>
      <c r="I54" s="310">
        <f t="shared" si="0"/>
        <v>5.7870892711461357</v>
      </c>
      <c r="J54" s="310">
        <f t="shared" si="1"/>
        <v>18.361076877679611</v>
      </c>
      <c r="K54" s="310">
        <f t="shared" si="2"/>
        <v>70.750377532068526</v>
      </c>
    </row>
    <row r="55" spans="1:11" ht="13.5" customHeight="1">
      <c r="B55" s="267" t="s">
        <v>132</v>
      </c>
      <c r="C55" s="266"/>
      <c r="D55" s="308">
        <v>195850</v>
      </c>
      <c r="E55" s="308">
        <v>3658</v>
      </c>
      <c r="F55" s="308">
        <v>36181</v>
      </c>
      <c r="G55" s="308">
        <v>146548</v>
      </c>
      <c r="H55" s="309">
        <v>100</v>
      </c>
      <c r="I55" s="310">
        <f t="shared" si="0"/>
        <v>1.8677559356650497</v>
      </c>
      <c r="J55" s="310">
        <f t="shared" si="1"/>
        <v>18.473832014296658</v>
      </c>
      <c r="K55" s="310">
        <f t="shared" si="2"/>
        <v>74.826653050804182</v>
      </c>
    </row>
    <row r="56" spans="1:11" ht="13.5" customHeight="1">
      <c r="B56" s="267" t="s">
        <v>174</v>
      </c>
      <c r="C56" s="266"/>
      <c r="D56" s="308">
        <v>340861</v>
      </c>
      <c r="E56" s="308">
        <v>12472</v>
      </c>
      <c r="F56" s="308">
        <v>55443</v>
      </c>
      <c r="G56" s="308">
        <v>257637</v>
      </c>
      <c r="H56" s="309">
        <v>100</v>
      </c>
      <c r="I56" s="310">
        <f t="shared" si="0"/>
        <v>3.6589694919629996</v>
      </c>
      <c r="J56" s="310">
        <f t="shared" si="1"/>
        <v>16.26557453038042</v>
      </c>
      <c r="K56" s="310">
        <f t="shared" si="2"/>
        <v>75.584182408665114</v>
      </c>
    </row>
    <row r="57" spans="1:11" ht="13.5" customHeight="1">
      <c r="B57" s="267" t="s">
        <v>144</v>
      </c>
      <c r="C57" s="266"/>
      <c r="D57" s="308">
        <v>225602</v>
      </c>
      <c r="E57" s="308">
        <v>4007</v>
      </c>
      <c r="F57" s="308">
        <v>47987</v>
      </c>
      <c r="G57" s="308">
        <v>159286</v>
      </c>
      <c r="H57" s="309">
        <v>100</v>
      </c>
      <c r="I57" s="310">
        <f t="shared" si="0"/>
        <v>1.7761367363764504</v>
      </c>
      <c r="J57" s="310">
        <f t="shared" si="1"/>
        <v>21.270644763787555</v>
      </c>
      <c r="K57" s="310">
        <f t="shared" si="2"/>
        <v>70.60487052419748</v>
      </c>
    </row>
    <row r="58" spans="1:11" ht="13.5" customHeight="1">
      <c r="B58" s="267" t="s">
        <v>114</v>
      </c>
      <c r="C58" s="266"/>
      <c r="D58" s="308">
        <v>187229</v>
      </c>
      <c r="E58" s="308">
        <v>9661</v>
      </c>
      <c r="F58" s="308">
        <v>28871</v>
      </c>
      <c r="G58" s="308">
        <v>141376</v>
      </c>
      <c r="H58" s="309">
        <v>100</v>
      </c>
      <c r="I58" s="310">
        <f t="shared" si="0"/>
        <v>5.159991240673186</v>
      </c>
      <c r="J58" s="310">
        <f t="shared" si="1"/>
        <v>15.420153929145592</v>
      </c>
      <c r="K58" s="310">
        <f t="shared" si="2"/>
        <v>75.50966997633914</v>
      </c>
    </row>
    <row r="59" spans="1:11" ht="13.5" customHeight="1">
      <c r="B59" s="267"/>
      <c r="C59" s="266"/>
      <c r="D59" s="308"/>
      <c r="E59" s="308"/>
      <c r="F59" s="308"/>
      <c r="G59" s="308"/>
      <c r="H59" s="309"/>
      <c r="I59" s="310"/>
      <c r="J59" s="310"/>
      <c r="K59" s="310"/>
    </row>
    <row r="60" spans="1:11" ht="13.5" customHeight="1">
      <c r="B60" s="267" t="s">
        <v>164</v>
      </c>
      <c r="C60" s="266"/>
      <c r="D60" s="308">
        <v>269760</v>
      </c>
      <c r="E60" s="308">
        <v>3598</v>
      </c>
      <c r="F60" s="308">
        <v>40046</v>
      </c>
      <c r="G60" s="308">
        <v>216355</v>
      </c>
      <c r="H60" s="309">
        <v>100</v>
      </c>
      <c r="I60" s="310">
        <f t="shared" si="0"/>
        <v>1.3337781731909846</v>
      </c>
      <c r="J60" s="310">
        <f t="shared" si="1"/>
        <v>14.845047449584817</v>
      </c>
      <c r="K60" s="310">
        <f t="shared" si="2"/>
        <v>80.202772835112697</v>
      </c>
    </row>
    <row r="61" spans="1:11" ht="13.5" customHeight="1">
      <c r="B61" s="267" t="s">
        <v>194</v>
      </c>
      <c r="C61" s="266"/>
      <c r="D61" s="308">
        <v>127621</v>
      </c>
      <c r="E61" s="308">
        <v>840</v>
      </c>
      <c r="F61" s="308">
        <v>12475</v>
      </c>
      <c r="G61" s="308">
        <v>101142</v>
      </c>
      <c r="H61" s="309">
        <v>100</v>
      </c>
      <c r="I61" s="310">
        <f t="shared" si="0"/>
        <v>0.65819888576331476</v>
      </c>
      <c r="J61" s="310">
        <f t="shared" si="1"/>
        <v>9.7750370236873252</v>
      </c>
      <c r="K61" s="310">
        <f t="shared" si="2"/>
        <v>79.251847266515696</v>
      </c>
    </row>
    <row r="62" spans="1:11" ht="14.25" thickBot="1">
      <c r="A62" s="288"/>
      <c r="B62" s="289"/>
      <c r="C62" s="290"/>
      <c r="D62" s="291"/>
      <c r="E62" s="291"/>
      <c r="F62" s="291"/>
      <c r="G62" s="291"/>
      <c r="H62" s="315"/>
      <c r="I62" s="315"/>
      <c r="J62" s="315"/>
      <c r="K62" s="315"/>
    </row>
  </sheetData>
  <mergeCells count="5">
    <mergeCell ref="A1:K1"/>
    <mergeCell ref="A3:C4"/>
    <mergeCell ref="D3:D4"/>
    <mergeCell ref="E3:G3"/>
    <mergeCell ref="H3:K3"/>
  </mergeCells>
  <phoneticPr fontId="2"/>
  <pageMargins left="0.74803149606299213" right="0.74803149606299213" top="0.98425196850393704" bottom="0.98425196850393704" header="0.51181102362204722" footer="0.51181102362204722"/>
  <pageSetup paperSize="9" scale="84" firstPageNumber="52" orientation="portrait" useFirstPageNumber="1" r:id="rId1"/>
  <headerFooter alignWithMargins="0">
    <oddFooter>&amp;C&amp;"ＭＳ 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2"/>
  <sheetViews>
    <sheetView zoomScaleNormal="100" zoomScaleSheetLayoutView="75" zoomScalePageLayoutView="70" workbookViewId="0">
      <selection sqref="A1:S1"/>
    </sheetView>
  </sheetViews>
  <sheetFormatPr defaultRowHeight="15.75" customHeight="1"/>
  <cols>
    <col min="1" max="1" width="1.625" style="1" customWidth="1"/>
    <col min="2" max="2" width="15.75" style="1" customWidth="1"/>
    <col min="3" max="3" width="1.625" style="1" customWidth="1"/>
    <col min="4" max="6" width="10.25" style="1" customWidth="1"/>
    <col min="7" max="7" width="7.25" style="317" customWidth="1"/>
    <col min="8" max="10" width="10.25" style="1" customWidth="1"/>
    <col min="11" max="11" width="7.25" style="317" customWidth="1"/>
    <col min="12" max="14" width="12.75" style="270" customWidth="1"/>
    <col min="15" max="15" width="11.75" style="318" customWidth="1"/>
    <col min="16" max="16" width="11.375" style="270" customWidth="1"/>
    <col min="17" max="17" width="11.375" style="318" customWidth="1"/>
    <col min="18" max="19" width="13.625" style="1" customWidth="1"/>
    <col min="20" max="256" width="9" style="1"/>
    <col min="257" max="257" width="1.625" style="1" customWidth="1"/>
    <col min="258" max="258" width="15.75" style="1" customWidth="1"/>
    <col min="259" max="259" width="1.625" style="1" customWidth="1"/>
    <col min="260" max="262" width="10.25" style="1" customWidth="1"/>
    <col min="263" max="263" width="7.25" style="1" customWidth="1"/>
    <col min="264" max="266" width="10.25" style="1" customWidth="1"/>
    <col min="267" max="267" width="7.25" style="1" customWidth="1"/>
    <col min="268" max="270" width="12.75" style="1" customWidth="1"/>
    <col min="271" max="271" width="11.75" style="1" customWidth="1"/>
    <col min="272" max="273" width="11.375" style="1" customWidth="1"/>
    <col min="274" max="275" width="13.625" style="1" customWidth="1"/>
    <col min="276" max="512" width="9" style="1"/>
    <col min="513" max="513" width="1.625" style="1" customWidth="1"/>
    <col min="514" max="514" width="15.75" style="1" customWidth="1"/>
    <col min="515" max="515" width="1.625" style="1" customWidth="1"/>
    <col min="516" max="518" width="10.25" style="1" customWidth="1"/>
    <col min="519" max="519" width="7.25" style="1" customWidth="1"/>
    <col min="520" max="522" width="10.25" style="1" customWidth="1"/>
    <col min="523" max="523" width="7.25" style="1" customWidth="1"/>
    <col min="524" max="526" width="12.75" style="1" customWidth="1"/>
    <col min="527" max="527" width="11.75" style="1" customWidth="1"/>
    <col min="528" max="529" width="11.375" style="1" customWidth="1"/>
    <col min="530" max="531" width="13.625" style="1" customWidth="1"/>
    <col min="532" max="768" width="9" style="1"/>
    <col min="769" max="769" width="1.625" style="1" customWidth="1"/>
    <col min="770" max="770" width="15.75" style="1" customWidth="1"/>
    <col min="771" max="771" width="1.625" style="1" customWidth="1"/>
    <col min="772" max="774" width="10.25" style="1" customWidth="1"/>
    <col min="775" max="775" width="7.25" style="1" customWidth="1"/>
    <col min="776" max="778" width="10.25" style="1" customWidth="1"/>
    <col min="779" max="779" width="7.25" style="1" customWidth="1"/>
    <col min="780" max="782" width="12.75" style="1" customWidth="1"/>
    <col min="783" max="783" width="11.75" style="1" customWidth="1"/>
    <col min="784" max="785" width="11.375" style="1" customWidth="1"/>
    <col min="786" max="787" width="13.625" style="1" customWidth="1"/>
    <col min="788" max="1024" width="9" style="1"/>
    <col min="1025" max="1025" width="1.625" style="1" customWidth="1"/>
    <col min="1026" max="1026" width="15.75" style="1" customWidth="1"/>
    <col min="1027" max="1027" width="1.625" style="1" customWidth="1"/>
    <col min="1028" max="1030" width="10.25" style="1" customWidth="1"/>
    <col min="1031" max="1031" width="7.25" style="1" customWidth="1"/>
    <col min="1032" max="1034" width="10.25" style="1" customWidth="1"/>
    <col min="1035" max="1035" width="7.25" style="1" customWidth="1"/>
    <col min="1036" max="1038" width="12.75" style="1" customWidth="1"/>
    <col min="1039" max="1039" width="11.75" style="1" customWidth="1"/>
    <col min="1040" max="1041" width="11.375" style="1" customWidth="1"/>
    <col min="1042" max="1043" width="13.625" style="1" customWidth="1"/>
    <col min="1044" max="1280" width="9" style="1"/>
    <col min="1281" max="1281" width="1.625" style="1" customWidth="1"/>
    <col min="1282" max="1282" width="15.75" style="1" customWidth="1"/>
    <col min="1283" max="1283" width="1.625" style="1" customWidth="1"/>
    <col min="1284" max="1286" width="10.25" style="1" customWidth="1"/>
    <col min="1287" max="1287" width="7.25" style="1" customWidth="1"/>
    <col min="1288" max="1290" width="10.25" style="1" customWidth="1"/>
    <col min="1291" max="1291" width="7.25" style="1" customWidth="1"/>
    <col min="1292" max="1294" width="12.75" style="1" customWidth="1"/>
    <col min="1295" max="1295" width="11.75" style="1" customWidth="1"/>
    <col min="1296" max="1297" width="11.375" style="1" customWidth="1"/>
    <col min="1298" max="1299" width="13.625" style="1" customWidth="1"/>
    <col min="1300" max="1536" width="9" style="1"/>
    <col min="1537" max="1537" width="1.625" style="1" customWidth="1"/>
    <col min="1538" max="1538" width="15.75" style="1" customWidth="1"/>
    <col min="1539" max="1539" width="1.625" style="1" customWidth="1"/>
    <col min="1540" max="1542" width="10.25" style="1" customWidth="1"/>
    <col min="1543" max="1543" width="7.25" style="1" customWidth="1"/>
    <col min="1544" max="1546" width="10.25" style="1" customWidth="1"/>
    <col min="1547" max="1547" width="7.25" style="1" customWidth="1"/>
    <col min="1548" max="1550" width="12.75" style="1" customWidth="1"/>
    <col min="1551" max="1551" width="11.75" style="1" customWidth="1"/>
    <col min="1552" max="1553" width="11.375" style="1" customWidth="1"/>
    <col min="1554" max="1555" width="13.625" style="1" customWidth="1"/>
    <col min="1556" max="1792" width="9" style="1"/>
    <col min="1793" max="1793" width="1.625" style="1" customWidth="1"/>
    <col min="1794" max="1794" width="15.75" style="1" customWidth="1"/>
    <col min="1795" max="1795" width="1.625" style="1" customWidth="1"/>
    <col min="1796" max="1798" width="10.25" style="1" customWidth="1"/>
    <col min="1799" max="1799" width="7.25" style="1" customWidth="1"/>
    <col min="1800" max="1802" width="10.25" style="1" customWidth="1"/>
    <col min="1803" max="1803" width="7.25" style="1" customWidth="1"/>
    <col min="1804" max="1806" width="12.75" style="1" customWidth="1"/>
    <col min="1807" max="1807" width="11.75" style="1" customWidth="1"/>
    <col min="1808" max="1809" width="11.375" style="1" customWidth="1"/>
    <col min="1810" max="1811" width="13.625" style="1" customWidth="1"/>
    <col min="1812" max="2048" width="9" style="1"/>
    <col min="2049" max="2049" width="1.625" style="1" customWidth="1"/>
    <col min="2050" max="2050" width="15.75" style="1" customWidth="1"/>
    <col min="2051" max="2051" width="1.625" style="1" customWidth="1"/>
    <col min="2052" max="2054" width="10.25" style="1" customWidth="1"/>
    <col min="2055" max="2055" width="7.25" style="1" customWidth="1"/>
    <col min="2056" max="2058" width="10.25" style="1" customWidth="1"/>
    <col min="2059" max="2059" width="7.25" style="1" customWidth="1"/>
    <col min="2060" max="2062" width="12.75" style="1" customWidth="1"/>
    <col min="2063" max="2063" width="11.75" style="1" customWidth="1"/>
    <col min="2064" max="2065" width="11.375" style="1" customWidth="1"/>
    <col min="2066" max="2067" width="13.625" style="1" customWidth="1"/>
    <col min="2068" max="2304" width="9" style="1"/>
    <col min="2305" max="2305" width="1.625" style="1" customWidth="1"/>
    <col min="2306" max="2306" width="15.75" style="1" customWidth="1"/>
    <col min="2307" max="2307" width="1.625" style="1" customWidth="1"/>
    <col min="2308" max="2310" width="10.25" style="1" customWidth="1"/>
    <col min="2311" max="2311" width="7.25" style="1" customWidth="1"/>
    <col min="2312" max="2314" width="10.25" style="1" customWidth="1"/>
    <col min="2315" max="2315" width="7.25" style="1" customWidth="1"/>
    <col min="2316" max="2318" width="12.75" style="1" customWidth="1"/>
    <col min="2319" max="2319" width="11.75" style="1" customWidth="1"/>
    <col min="2320" max="2321" width="11.375" style="1" customWidth="1"/>
    <col min="2322" max="2323" width="13.625" style="1" customWidth="1"/>
    <col min="2324" max="2560" width="9" style="1"/>
    <col min="2561" max="2561" width="1.625" style="1" customWidth="1"/>
    <col min="2562" max="2562" width="15.75" style="1" customWidth="1"/>
    <col min="2563" max="2563" width="1.625" style="1" customWidth="1"/>
    <col min="2564" max="2566" width="10.25" style="1" customWidth="1"/>
    <col min="2567" max="2567" width="7.25" style="1" customWidth="1"/>
    <col min="2568" max="2570" width="10.25" style="1" customWidth="1"/>
    <col min="2571" max="2571" width="7.25" style="1" customWidth="1"/>
    <col min="2572" max="2574" width="12.75" style="1" customWidth="1"/>
    <col min="2575" max="2575" width="11.75" style="1" customWidth="1"/>
    <col min="2576" max="2577" width="11.375" style="1" customWidth="1"/>
    <col min="2578" max="2579" width="13.625" style="1" customWidth="1"/>
    <col min="2580" max="2816" width="9" style="1"/>
    <col min="2817" max="2817" width="1.625" style="1" customWidth="1"/>
    <col min="2818" max="2818" width="15.75" style="1" customWidth="1"/>
    <col min="2819" max="2819" width="1.625" style="1" customWidth="1"/>
    <col min="2820" max="2822" width="10.25" style="1" customWidth="1"/>
    <col min="2823" max="2823" width="7.25" style="1" customWidth="1"/>
    <col min="2824" max="2826" width="10.25" style="1" customWidth="1"/>
    <col min="2827" max="2827" width="7.25" style="1" customWidth="1"/>
    <col min="2828" max="2830" width="12.75" style="1" customWidth="1"/>
    <col min="2831" max="2831" width="11.75" style="1" customWidth="1"/>
    <col min="2832" max="2833" width="11.375" style="1" customWidth="1"/>
    <col min="2834" max="2835" width="13.625" style="1" customWidth="1"/>
    <col min="2836" max="3072" width="9" style="1"/>
    <col min="3073" max="3073" width="1.625" style="1" customWidth="1"/>
    <col min="3074" max="3074" width="15.75" style="1" customWidth="1"/>
    <col min="3075" max="3075" width="1.625" style="1" customWidth="1"/>
    <col min="3076" max="3078" width="10.25" style="1" customWidth="1"/>
    <col min="3079" max="3079" width="7.25" style="1" customWidth="1"/>
    <col min="3080" max="3082" width="10.25" style="1" customWidth="1"/>
    <col min="3083" max="3083" width="7.25" style="1" customWidth="1"/>
    <col min="3084" max="3086" width="12.75" style="1" customWidth="1"/>
    <col min="3087" max="3087" width="11.75" style="1" customWidth="1"/>
    <col min="3088" max="3089" width="11.375" style="1" customWidth="1"/>
    <col min="3090" max="3091" width="13.625" style="1" customWidth="1"/>
    <col min="3092" max="3328" width="9" style="1"/>
    <col min="3329" max="3329" width="1.625" style="1" customWidth="1"/>
    <col min="3330" max="3330" width="15.75" style="1" customWidth="1"/>
    <col min="3331" max="3331" width="1.625" style="1" customWidth="1"/>
    <col min="3332" max="3334" width="10.25" style="1" customWidth="1"/>
    <col min="3335" max="3335" width="7.25" style="1" customWidth="1"/>
    <col min="3336" max="3338" width="10.25" style="1" customWidth="1"/>
    <col min="3339" max="3339" width="7.25" style="1" customWidth="1"/>
    <col min="3340" max="3342" width="12.75" style="1" customWidth="1"/>
    <col min="3343" max="3343" width="11.75" style="1" customWidth="1"/>
    <col min="3344" max="3345" width="11.375" style="1" customWidth="1"/>
    <col min="3346" max="3347" width="13.625" style="1" customWidth="1"/>
    <col min="3348" max="3584" width="9" style="1"/>
    <col min="3585" max="3585" width="1.625" style="1" customWidth="1"/>
    <col min="3586" max="3586" width="15.75" style="1" customWidth="1"/>
    <col min="3587" max="3587" width="1.625" style="1" customWidth="1"/>
    <col min="3588" max="3590" width="10.25" style="1" customWidth="1"/>
    <col min="3591" max="3591" width="7.25" style="1" customWidth="1"/>
    <col min="3592" max="3594" width="10.25" style="1" customWidth="1"/>
    <col min="3595" max="3595" width="7.25" style="1" customWidth="1"/>
    <col min="3596" max="3598" width="12.75" style="1" customWidth="1"/>
    <col min="3599" max="3599" width="11.75" style="1" customWidth="1"/>
    <col min="3600" max="3601" width="11.375" style="1" customWidth="1"/>
    <col min="3602" max="3603" width="13.625" style="1" customWidth="1"/>
    <col min="3604" max="3840" width="9" style="1"/>
    <col min="3841" max="3841" width="1.625" style="1" customWidth="1"/>
    <col min="3842" max="3842" width="15.75" style="1" customWidth="1"/>
    <col min="3843" max="3843" width="1.625" style="1" customWidth="1"/>
    <col min="3844" max="3846" width="10.25" style="1" customWidth="1"/>
    <col min="3847" max="3847" width="7.25" style="1" customWidth="1"/>
    <col min="3848" max="3850" width="10.25" style="1" customWidth="1"/>
    <col min="3851" max="3851" width="7.25" style="1" customWidth="1"/>
    <col min="3852" max="3854" width="12.75" style="1" customWidth="1"/>
    <col min="3855" max="3855" width="11.75" style="1" customWidth="1"/>
    <col min="3856" max="3857" width="11.375" style="1" customWidth="1"/>
    <col min="3858" max="3859" width="13.625" style="1" customWidth="1"/>
    <col min="3860" max="4096" width="9" style="1"/>
    <col min="4097" max="4097" width="1.625" style="1" customWidth="1"/>
    <col min="4098" max="4098" width="15.75" style="1" customWidth="1"/>
    <col min="4099" max="4099" width="1.625" style="1" customWidth="1"/>
    <col min="4100" max="4102" width="10.25" style="1" customWidth="1"/>
    <col min="4103" max="4103" width="7.25" style="1" customWidth="1"/>
    <col min="4104" max="4106" width="10.25" style="1" customWidth="1"/>
    <col min="4107" max="4107" width="7.25" style="1" customWidth="1"/>
    <col min="4108" max="4110" width="12.75" style="1" customWidth="1"/>
    <col min="4111" max="4111" width="11.75" style="1" customWidth="1"/>
    <col min="4112" max="4113" width="11.375" style="1" customWidth="1"/>
    <col min="4114" max="4115" width="13.625" style="1" customWidth="1"/>
    <col min="4116" max="4352" width="9" style="1"/>
    <col min="4353" max="4353" width="1.625" style="1" customWidth="1"/>
    <col min="4354" max="4354" width="15.75" style="1" customWidth="1"/>
    <col min="4355" max="4355" width="1.625" style="1" customWidth="1"/>
    <col min="4356" max="4358" width="10.25" style="1" customWidth="1"/>
    <col min="4359" max="4359" width="7.25" style="1" customWidth="1"/>
    <col min="4360" max="4362" width="10.25" style="1" customWidth="1"/>
    <col min="4363" max="4363" width="7.25" style="1" customWidth="1"/>
    <col min="4364" max="4366" width="12.75" style="1" customWidth="1"/>
    <col min="4367" max="4367" width="11.75" style="1" customWidth="1"/>
    <col min="4368" max="4369" width="11.375" style="1" customWidth="1"/>
    <col min="4370" max="4371" width="13.625" style="1" customWidth="1"/>
    <col min="4372" max="4608" width="9" style="1"/>
    <col min="4609" max="4609" width="1.625" style="1" customWidth="1"/>
    <col min="4610" max="4610" width="15.75" style="1" customWidth="1"/>
    <col min="4611" max="4611" width="1.625" style="1" customWidth="1"/>
    <col min="4612" max="4614" width="10.25" style="1" customWidth="1"/>
    <col min="4615" max="4615" width="7.25" style="1" customWidth="1"/>
    <col min="4616" max="4618" width="10.25" style="1" customWidth="1"/>
    <col min="4619" max="4619" width="7.25" style="1" customWidth="1"/>
    <col min="4620" max="4622" width="12.75" style="1" customWidth="1"/>
    <col min="4623" max="4623" width="11.75" style="1" customWidth="1"/>
    <col min="4624" max="4625" width="11.375" style="1" customWidth="1"/>
    <col min="4626" max="4627" width="13.625" style="1" customWidth="1"/>
    <col min="4628" max="4864" width="9" style="1"/>
    <col min="4865" max="4865" width="1.625" style="1" customWidth="1"/>
    <col min="4866" max="4866" width="15.75" style="1" customWidth="1"/>
    <col min="4867" max="4867" width="1.625" style="1" customWidth="1"/>
    <col min="4868" max="4870" width="10.25" style="1" customWidth="1"/>
    <col min="4871" max="4871" width="7.25" style="1" customWidth="1"/>
    <col min="4872" max="4874" width="10.25" style="1" customWidth="1"/>
    <col min="4875" max="4875" width="7.25" style="1" customWidth="1"/>
    <col min="4876" max="4878" width="12.75" style="1" customWidth="1"/>
    <col min="4879" max="4879" width="11.75" style="1" customWidth="1"/>
    <col min="4880" max="4881" width="11.375" style="1" customWidth="1"/>
    <col min="4882" max="4883" width="13.625" style="1" customWidth="1"/>
    <col min="4884" max="5120" width="9" style="1"/>
    <col min="5121" max="5121" width="1.625" style="1" customWidth="1"/>
    <col min="5122" max="5122" width="15.75" style="1" customWidth="1"/>
    <col min="5123" max="5123" width="1.625" style="1" customWidth="1"/>
    <col min="5124" max="5126" width="10.25" style="1" customWidth="1"/>
    <col min="5127" max="5127" width="7.25" style="1" customWidth="1"/>
    <col min="5128" max="5130" width="10.25" style="1" customWidth="1"/>
    <col min="5131" max="5131" width="7.25" style="1" customWidth="1"/>
    <col min="5132" max="5134" width="12.75" style="1" customWidth="1"/>
    <col min="5135" max="5135" width="11.75" style="1" customWidth="1"/>
    <col min="5136" max="5137" width="11.375" style="1" customWidth="1"/>
    <col min="5138" max="5139" width="13.625" style="1" customWidth="1"/>
    <col min="5140" max="5376" width="9" style="1"/>
    <col min="5377" max="5377" width="1.625" style="1" customWidth="1"/>
    <col min="5378" max="5378" width="15.75" style="1" customWidth="1"/>
    <col min="5379" max="5379" width="1.625" style="1" customWidth="1"/>
    <col min="5380" max="5382" width="10.25" style="1" customWidth="1"/>
    <col min="5383" max="5383" width="7.25" style="1" customWidth="1"/>
    <col min="5384" max="5386" width="10.25" style="1" customWidth="1"/>
    <col min="5387" max="5387" width="7.25" style="1" customWidth="1"/>
    <col min="5388" max="5390" width="12.75" style="1" customWidth="1"/>
    <col min="5391" max="5391" width="11.75" style="1" customWidth="1"/>
    <col min="5392" max="5393" width="11.375" style="1" customWidth="1"/>
    <col min="5394" max="5395" width="13.625" style="1" customWidth="1"/>
    <col min="5396" max="5632" width="9" style="1"/>
    <col min="5633" max="5633" width="1.625" style="1" customWidth="1"/>
    <col min="5634" max="5634" width="15.75" style="1" customWidth="1"/>
    <col min="5635" max="5635" width="1.625" style="1" customWidth="1"/>
    <col min="5636" max="5638" width="10.25" style="1" customWidth="1"/>
    <col min="5639" max="5639" width="7.25" style="1" customWidth="1"/>
    <col min="5640" max="5642" width="10.25" style="1" customWidth="1"/>
    <col min="5643" max="5643" width="7.25" style="1" customWidth="1"/>
    <col min="5644" max="5646" width="12.75" style="1" customWidth="1"/>
    <col min="5647" max="5647" width="11.75" style="1" customWidth="1"/>
    <col min="5648" max="5649" width="11.375" style="1" customWidth="1"/>
    <col min="5650" max="5651" width="13.625" style="1" customWidth="1"/>
    <col min="5652" max="5888" width="9" style="1"/>
    <col min="5889" max="5889" width="1.625" style="1" customWidth="1"/>
    <col min="5890" max="5890" width="15.75" style="1" customWidth="1"/>
    <col min="5891" max="5891" width="1.625" style="1" customWidth="1"/>
    <col min="5892" max="5894" width="10.25" style="1" customWidth="1"/>
    <col min="5895" max="5895" width="7.25" style="1" customWidth="1"/>
    <col min="5896" max="5898" width="10.25" style="1" customWidth="1"/>
    <col min="5899" max="5899" width="7.25" style="1" customWidth="1"/>
    <col min="5900" max="5902" width="12.75" style="1" customWidth="1"/>
    <col min="5903" max="5903" width="11.75" style="1" customWidth="1"/>
    <col min="5904" max="5905" width="11.375" style="1" customWidth="1"/>
    <col min="5906" max="5907" width="13.625" style="1" customWidth="1"/>
    <col min="5908" max="6144" width="9" style="1"/>
    <col min="6145" max="6145" width="1.625" style="1" customWidth="1"/>
    <col min="6146" max="6146" width="15.75" style="1" customWidth="1"/>
    <col min="6147" max="6147" width="1.625" style="1" customWidth="1"/>
    <col min="6148" max="6150" width="10.25" style="1" customWidth="1"/>
    <col min="6151" max="6151" width="7.25" style="1" customWidth="1"/>
    <col min="6152" max="6154" width="10.25" style="1" customWidth="1"/>
    <col min="6155" max="6155" width="7.25" style="1" customWidth="1"/>
    <col min="6156" max="6158" width="12.75" style="1" customWidth="1"/>
    <col min="6159" max="6159" width="11.75" style="1" customWidth="1"/>
    <col min="6160" max="6161" width="11.375" style="1" customWidth="1"/>
    <col min="6162" max="6163" width="13.625" style="1" customWidth="1"/>
    <col min="6164" max="6400" width="9" style="1"/>
    <col min="6401" max="6401" width="1.625" style="1" customWidth="1"/>
    <col min="6402" max="6402" width="15.75" style="1" customWidth="1"/>
    <col min="6403" max="6403" width="1.625" style="1" customWidth="1"/>
    <col min="6404" max="6406" width="10.25" style="1" customWidth="1"/>
    <col min="6407" max="6407" width="7.25" style="1" customWidth="1"/>
    <col min="6408" max="6410" width="10.25" style="1" customWidth="1"/>
    <col min="6411" max="6411" width="7.25" style="1" customWidth="1"/>
    <col min="6412" max="6414" width="12.75" style="1" customWidth="1"/>
    <col min="6415" max="6415" width="11.75" style="1" customWidth="1"/>
    <col min="6416" max="6417" width="11.375" style="1" customWidth="1"/>
    <col min="6418" max="6419" width="13.625" style="1" customWidth="1"/>
    <col min="6420" max="6656" width="9" style="1"/>
    <col min="6657" max="6657" width="1.625" style="1" customWidth="1"/>
    <col min="6658" max="6658" width="15.75" style="1" customWidth="1"/>
    <col min="6659" max="6659" width="1.625" style="1" customWidth="1"/>
    <col min="6660" max="6662" width="10.25" style="1" customWidth="1"/>
    <col min="6663" max="6663" width="7.25" style="1" customWidth="1"/>
    <col min="6664" max="6666" width="10.25" style="1" customWidth="1"/>
    <col min="6667" max="6667" width="7.25" style="1" customWidth="1"/>
    <col min="6668" max="6670" width="12.75" style="1" customWidth="1"/>
    <col min="6671" max="6671" width="11.75" style="1" customWidth="1"/>
    <col min="6672" max="6673" width="11.375" style="1" customWidth="1"/>
    <col min="6674" max="6675" width="13.625" style="1" customWidth="1"/>
    <col min="6676" max="6912" width="9" style="1"/>
    <col min="6913" max="6913" width="1.625" style="1" customWidth="1"/>
    <col min="6914" max="6914" width="15.75" style="1" customWidth="1"/>
    <col min="6915" max="6915" width="1.625" style="1" customWidth="1"/>
    <col min="6916" max="6918" width="10.25" style="1" customWidth="1"/>
    <col min="6919" max="6919" width="7.25" style="1" customWidth="1"/>
    <col min="6920" max="6922" width="10.25" style="1" customWidth="1"/>
    <col min="6923" max="6923" width="7.25" style="1" customWidth="1"/>
    <col min="6924" max="6926" width="12.75" style="1" customWidth="1"/>
    <col min="6927" max="6927" width="11.75" style="1" customWidth="1"/>
    <col min="6928" max="6929" width="11.375" style="1" customWidth="1"/>
    <col min="6930" max="6931" width="13.625" style="1" customWidth="1"/>
    <col min="6932" max="7168" width="9" style="1"/>
    <col min="7169" max="7169" width="1.625" style="1" customWidth="1"/>
    <col min="7170" max="7170" width="15.75" style="1" customWidth="1"/>
    <col min="7171" max="7171" width="1.625" style="1" customWidth="1"/>
    <col min="7172" max="7174" width="10.25" style="1" customWidth="1"/>
    <col min="7175" max="7175" width="7.25" style="1" customWidth="1"/>
    <col min="7176" max="7178" width="10.25" style="1" customWidth="1"/>
    <col min="7179" max="7179" width="7.25" style="1" customWidth="1"/>
    <col min="7180" max="7182" width="12.75" style="1" customWidth="1"/>
    <col min="7183" max="7183" width="11.75" style="1" customWidth="1"/>
    <col min="7184" max="7185" width="11.375" style="1" customWidth="1"/>
    <col min="7186" max="7187" width="13.625" style="1" customWidth="1"/>
    <col min="7188" max="7424" width="9" style="1"/>
    <col min="7425" max="7425" width="1.625" style="1" customWidth="1"/>
    <col min="7426" max="7426" width="15.75" style="1" customWidth="1"/>
    <col min="7427" max="7427" width="1.625" style="1" customWidth="1"/>
    <col min="7428" max="7430" width="10.25" style="1" customWidth="1"/>
    <col min="7431" max="7431" width="7.25" style="1" customWidth="1"/>
    <col min="7432" max="7434" width="10.25" style="1" customWidth="1"/>
    <col min="7435" max="7435" width="7.25" style="1" customWidth="1"/>
    <col min="7436" max="7438" width="12.75" style="1" customWidth="1"/>
    <col min="7439" max="7439" width="11.75" style="1" customWidth="1"/>
    <col min="7440" max="7441" width="11.375" style="1" customWidth="1"/>
    <col min="7442" max="7443" width="13.625" style="1" customWidth="1"/>
    <col min="7444" max="7680" width="9" style="1"/>
    <col min="7681" max="7681" width="1.625" style="1" customWidth="1"/>
    <col min="7682" max="7682" width="15.75" style="1" customWidth="1"/>
    <col min="7683" max="7683" width="1.625" style="1" customWidth="1"/>
    <col min="7684" max="7686" width="10.25" style="1" customWidth="1"/>
    <col min="7687" max="7687" width="7.25" style="1" customWidth="1"/>
    <col min="7688" max="7690" width="10.25" style="1" customWidth="1"/>
    <col min="7691" max="7691" width="7.25" style="1" customWidth="1"/>
    <col min="7692" max="7694" width="12.75" style="1" customWidth="1"/>
    <col min="7695" max="7695" width="11.75" style="1" customWidth="1"/>
    <col min="7696" max="7697" width="11.375" style="1" customWidth="1"/>
    <col min="7698" max="7699" width="13.625" style="1" customWidth="1"/>
    <col min="7700" max="7936" width="9" style="1"/>
    <col min="7937" max="7937" width="1.625" style="1" customWidth="1"/>
    <col min="7938" max="7938" width="15.75" style="1" customWidth="1"/>
    <col min="7939" max="7939" width="1.625" style="1" customWidth="1"/>
    <col min="7940" max="7942" width="10.25" style="1" customWidth="1"/>
    <col min="7943" max="7943" width="7.25" style="1" customWidth="1"/>
    <col min="7944" max="7946" width="10.25" style="1" customWidth="1"/>
    <col min="7947" max="7947" width="7.25" style="1" customWidth="1"/>
    <col min="7948" max="7950" width="12.75" style="1" customWidth="1"/>
    <col min="7951" max="7951" width="11.75" style="1" customWidth="1"/>
    <col min="7952" max="7953" width="11.375" style="1" customWidth="1"/>
    <col min="7954" max="7955" width="13.625" style="1" customWidth="1"/>
    <col min="7956" max="8192" width="9" style="1"/>
    <col min="8193" max="8193" width="1.625" style="1" customWidth="1"/>
    <col min="8194" max="8194" width="15.75" style="1" customWidth="1"/>
    <col min="8195" max="8195" width="1.625" style="1" customWidth="1"/>
    <col min="8196" max="8198" width="10.25" style="1" customWidth="1"/>
    <col min="8199" max="8199" width="7.25" style="1" customWidth="1"/>
    <col min="8200" max="8202" width="10.25" style="1" customWidth="1"/>
    <col min="8203" max="8203" width="7.25" style="1" customWidth="1"/>
    <col min="8204" max="8206" width="12.75" style="1" customWidth="1"/>
    <col min="8207" max="8207" width="11.75" style="1" customWidth="1"/>
    <col min="8208" max="8209" width="11.375" style="1" customWidth="1"/>
    <col min="8210" max="8211" width="13.625" style="1" customWidth="1"/>
    <col min="8212" max="8448" width="9" style="1"/>
    <col min="8449" max="8449" width="1.625" style="1" customWidth="1"/>
    <col min="8450" max="8450" width="15.75" style="1" customWidth="1"/>
    <col min="8451" max="8451" width="1.625" style="1" customWidth="1"/>
    <col min="8452" max="8454" width="10.25" style="1" customWidth="1"/>
    <col min="8455" max="8455" width="7.25" style="1" customWidth="1"/>
    <col min="8456" max="8458" width="10.25" style="1" customWidth="1"/>
    <col min="8459" max="8459" width="7.25" style="1" customWidth="1"/>
    <col min="8460" max="8462" width="12.75" style="1" customWidth="1"/>
    <col min="8463" max="8463" width="11.75" style="1" customWidth="1"/>
    <col min="8464" max="8465" width="11.375" style="1" customWidth="1"/>
    <col min="8466" max="8467" width="13.625" style="1" customWidth="1"/>
    <col min="8468" max="8704" width="9" style="1"/>
    <col min="8705" max="8705" width="1.625" style="1" customWidth="1"/>
    <col min="8706" max="8706" width="15.75" style="1" customWidth="1"/>
    <col min="8707" max="8707" width="1.625" style="1" customWidth="1"/>
    <col min="8708" max="8710" width="10.25" style="1" customWidth="1"/>
    <col min="8711" max="8711" width="7.25" style="1" customWidth="1"/>
    <col min="8712" max="8714" width="10.25" style="1" customWidth="1"/>
    <col min="8715" max="8715" width="7.25" style="1" customWidth="1"/>
    <col min="8716" max="8718" width="12.75" style="1" customWidth="1"/>
    <col min="8719" max="8719" width="11.75" style="1" customWidth="1"/>
    <col min="8720" max="8721" width="11.375" style="1" customWidth="1"/>
    <col min="8722" max="8723" width="13.625" style="1" customWidth="1"/>
    <col min="8724" max="8960" width="9" style="1"/>
    <col min="8961" max="8961" width="1.625" style="1" customWidth="1"/>
    <col min="8962" max="8962" width="15.75" style="1" customWidth="1"/>
    <col min="8963" max="8963" width="1.625" style="1" customWidth="1"/>
    <col min="8964" max="8966" width="10.25" style="1" customWidth="1"/>
    <col min="8967" max="8967" width="7.25" style="1" customWidth="1"/>
    <col min="8968" max="8970" width="10.25" style="1" customWidth="1"/>
    <col min="8971" max="8971" width="7.25" style="1" customWidth="1"/>
    <col min="8972" max="8974" width="12.75" style="1" customWidth="1"/>
    <col min="8975" max="8975" width="11.75" style="1" customWidth="1"/>
    <col min="8976" max="8977" width="11.375" style="1" customWidth="1"/>
    <col min="8978" max="8979" width="13.625" style="1" customWidth="1"/>
    <col min="8980" max="9216" width="9" style="1"/>
    <col min="9217" max="9217" width="1.625" style="1" customWidth="1"/>
    <col min="9218" max="9218" width="15.75" style="1" customWidth="1"/>
    <col min="9219" max="9219" width="1.625" style="1" customWidth="1"/>
    <col min="9220" max="9222" width="10.25" style="1" customWidth="1"/>
    <col min="9223" max="9223" width="7.25" style="1" customWidth="1"/>
    <col min="9224" max="9226" width="10.25" style="1" customWidth="1"/>
    <col min="9227" max="9227" width="7.25" style="1" customWidth="1"/>
    <col min="9228" max="9230" width="12.75" style="1" customWidth="1"/>
    <col min="9231" max="9231" width="11.75" style="1" customWidth="1"/>
    <col min="9232" max="9233" width="11.375" style="1" customWidth="1"/>
    <col min="9234" max="9235" width="13.625" style="1" customWidth="1"/>
    <col min="9236" max="9472" width="9" style="1"/>
    <col min="9473" max="9473" width="1.625" style="1" customWidth="1"/>
    <col min="9474" max="9474" width="15.75" style="1" customWidth="1"/>
    <col min="9475" max="9475" width="1.625" style="1" customWidth="1"/>
    <col min="9476" max="9478" width="10.25" style="1" customWidth="1"/>
    <col min="9479" max="9479" width="7.25" style="1" customWidth="1"/>
    <col min="9480" max="9482" width="10.25" style="1" customWidth="1"/>
    <col min="9483" max="9483" width="7.25" style="1" customWidth="1"/>
    <col min="9484" max="9486" width="12.75" style="1" customWidth="1"/>
    <col min="9487" max="9487" width="11.75" style="1" customWidth="1"/>
    <col min="9488" max="9489" width="11.375" style="1" customWidth="1"/>
    <col min="9490" max="9491" width="13.625" style="1" customWidth="1"/>
    <col min="9492" max="9728" width="9" style="1"/>
    <col min="9729" max="9729" width="1.625" style="1" customWidth="1"/>
    <col min="9730" max="9730" width="15.75" style="1" customWidth="1"/>
    <col min="9731" max="9731" width="1.625" style="1" customWidth="1"/>
    <col min="9732" max="9734" width="10.25" style="1" customWidth="1"/>
    <col min="9735" max="9735" width="7.25" style="1" customWidth="1"/>
    <col min="9736" max="9738" width="10.25" style="1" customWidth="1"/>
    <col min="9739" max="9739" width="7.25" style="1" customWidth="1"/>
    <col min="9740" max="9742" width="12.75" style="1" customWidth="1"/>
    <col min="9743" max="9743" width="11.75" style="1" customWidth="1"/>
    <col min="9744" max="9745" width="11.375" style="1" customWidth="1"/>
    <col min="9746" max="9747" width="13.625" style="1" customWidth="1"/>
    <col min="9748" max="9984" width="9" style="1"/>
    <col min="9985" max="9985" width="1.625" style="1" customWidth="1"/>
    <col min="9986" max="9986" width="15.75" style="1" customWidth="1"/>
    <col min="9987" max="9987" width="1.625" style="1" customWidth="1"/>
    <col min="9988" max="9990" width="10.25" style="1" customWidth="1"/>
    <col min="9991" max="9991" width="7.25" style="1" customWidth="1"/>
    <col min="9992" max="9994" width="10.25" style="1" customWidth="1"/>
    <col min="9995" max="9995" width="7.25" style="1" customWidth="1"/>
    <col min="9996" max="9998" width="12.75" style="1" customWidth="1"/>
    <col min="9999" max="9999" width="11.75" style="1" customWidth="1"/>
    <col min="10000" max="10001" width="11.375" style="1" customWidth="1"/>
    <col min="10002" max="10003" width="13.625" style="1" customWidth="1"/>
    <col min="10004" max="10240" width="9" style="1"/>
    <col min="10241" max="10241" width="1.625" style="1" customWidth="1"/>
    <col min="10242" max="10242" width="15.75" style="1" customWidth="1"/>
    <col min="10243" max="10243" width="1.625" style="1" customWidth="1"/>
    <col min="10244" max="10246" width="10.25" style="1" customWidth="1"/>
    <col min="10247" max="10247" width="7.25" style="1" customWidth="1"/>
    <col min="10248" max="10250" width="10.25" style="1" customWidth="1"/>
    <col min="10251" max="10251" width="7.25" style="1" customWidth="1"/>
    <col min="10252" max="10254" width="12.75" style="1" customWidth="1"/>
    <col min="10255" max="10255" width="11.75" style="1" customWidth="1"/>
    <col min="10256" max="10257" width="11.375" style="1" customWidth="1"/>
    <col min="10258" max="10259" width="13.625" style="1" customWidth="1"/>
    <col min="10260" max="10496" width="9" style="1"/>
    <col min="10497" max="10497" width="1.625" style="1" customWidth="1"/>
    <col min="10498" max="10498" width="15.75" style="1" customWidth="1"/>
    <col min="10499" max="10499" width="1.625" style="1" customWidth="1"/>
    <col min="10500" max="10502" width="10.25" style="1" customWidth="1"/>
    <col min="10503" max="10503" width="7.25" style="1" customWidth="1"/>
    <col min="10504" max="10506" width="10.25" style="1" customWidth="1"/>
    <col min="10507" max="10507" width="7.25" style="1" customWidth="1"/>
    <col min="10508" max="10510" width="12.75" style="1" customWidth="1"/>
    <col min="10511" max="10511" width="11.75" style="1" customWidth="1"/>
    <col min="10512" max="10513" width="11.375" style="1" customWidth="1"/>
    <col min="10514" max="10515" width="13.625" style="1" customWidth="1"/>
    <col min="10516" max="10752" width="9" style="1"/>
    <col min="10753" max="10753" width="1.625" style="1" customWidth="1"/>
    <col min="10754" max="10754" width="15.75" style="1" customWidth="1"/>
    <col min="10755" max="10755" width="1.625" style="1" customWidth="1"/>
    <col min="10756" max="10758" width="10.25" style="1" customWidth="1"/>
    <col min="10759" max="10759" width="7.25" style="1" customWidth="1"/>
    <col min="10760" max="10762" width="10.25" style="1" customWidth="1"/>
    <col min="10763" max="10763" width="7.25" style="1" customWidth="1"/>
    <col min="10764" max="10766" width="12.75" style="1" customWidth="1"/>
    <col min="10767" max="10767" width="11.75" style="1" customWidth="1"/>
    <col min="10768" max="10769" width="11.375" style="1" customWidth="1"/>
    <col min="10770" max="10771" width="13.625" style="1" customWidth="1"/>
    <col min="10772" max="11008" width="9" style="1"/>
    <col min="11009" max="11009" width="1.625" style="1" customWidth="1"/>
    <col min="11010" max="11010" width="15.75" style="1" customWidth="1"/>
    <col min="11011" max="11011" width="1.625" style="1" customWidth="1"/>
    <col min="11012" max="11014" width="10.25" style="1" customWidth="1"/>
    <col min="11015" max="11015" width="7.25" style="1" customWidth="1"/>
    <col min="11016" max="11018" width="10.25" style="1" customWidth="1"/>
    <col min="11019" max="11019" width="7.25" style="1" customWidth="1"/>
    <col min="11020" max="11022" width="12.75" style="1" customWidth="1"/>
    <col min="11023" max="11023" width="11.75" style="1" customWidth="1"/>
    <col min="11024" max="11025" width="11.375" style="1" customWidth="1"/>
    <col min="11026" max="11027" width="13.625" style="1" customWidth="1"/>
    <col min="11028" max="11264" width="9" style="1"/>
    <col min="11265" max="11265" width="1.625" style="1" customWidth="1"/>
    <col min="11266" max="11266" width="15.75" style="1" customWidth="1"/>
    <col min="11267" max="11267" width="1.625" style="1" customWidth="1"/>
    <col min="11268" max="11270" width="10.25" style="1" customWidth="1"/>
    <col min="11271" max="11271" width="7.25" style="1" customWidth="1"/>
    <col min="11272" max="11274" width="10.25" style="1" customWidth="1"/>
    <col min="11275" max="11275" width="7.25" style="1" customWidth="1"/>
    <col min="11276" max="11278" width="12.75" style="1" customWidth="1"/>
    <col min="11279" max="11279" width="11.75" style="1" customWidth="1"/>
    <col min="11280" max="11281" width="11.375" style="1" customWidth="1"/>
    <col min="11282" max="11283" width="13.625" style="1" customWidth="1"/>
    <col min="11284" max="11520" width="9" style="1"/>
    <col min="11521" max="11521" width="1.625" style="1" customWidth="1"/>
    <col min="11522" max="11522" width="15.75" style="1" customWidth="1"/>
    <col min="11523" max="11523" width="1.625" style="1" customWidth="1"/>
    <col min="11524" max="11526" width="10.25" style="1" customWidth="1"/>
    <col min="11527" max="11527" width="7.25" style="1" customWidth="1"/>
    <col min="11528" max="11530" width="10.25" style="1" customWidth="1"/>
    <col min="11531" max="11531" width="7.25" style="1" customWidth="1"/>
    <col min="11532" max="11534" width="12.75" style="1" customWidth="1"/>
    <col min="11535" max="11535" width="11.75" style="1" customWidth="1"/>
    <col min="11536" max="11537" width="11.375" style="1" customWidth="1"/>
    <col min="11538" max="11539" width="13.625" style="1" customWidth="1"/>
    <col min="11540" max="11776" width="9" style="1"/>
    <col min="11777" max="11777" width="1.625" style="1" customWidth="1"/>
    <col min="11778" max="11778" width="15.75" style="1" customWidth="1"/>
    <col min="11779" max="11779" width="1.625" style="1" customWidth="1"/>
    <col min="11780" max="11782" width="10.25" style="1" customWidth="1"/>
    <col min="11783" max="11783" width="7.25" style="1" customWidth="1"/>
    <col min="11784" max="11786" width="10.25" style="1" customWidth="1"/>
    <col min="11787" max="11787" width="7.25" style="1" customWidth="1"/>
    <col min="11788" max="11790" width="12.75" style="1" customWidth="1"/>
    <col min="11791" max="11791" width="11.75" style="1" customWidth="1"/>
    <col min="11792" max="11793" width="11.375" style="1" customWidth="1"/>
    <col min="11794" max="11795" width="13.625" style="1" customWidth="1"/>
    <col min="11796" max="12032" width="9" style="1"/>
    <col min="12033" max="12033" width="1.625" style="1" customWidth="1"/>
    <col min="12034" max="12034" width="15.75" style="1" customWidth="1"/>
    <col min="12035" max="12035" width="1.625" style="1" customWidth="1"/>
    <col min="12036" max="12038" width="10.25" style="1" customWidth="1"/>
    <col min="12039" max="12039" width="7.25" style="1" customWidth="1"/>
    <col min="12040" max="12042" width="10.25" style="1" customWidth="1"/>
    <col min="12043" max="12043" width="7.25" style="1" customWidth="1"/>
    <col min="12044" max="12046" width="12.75" style="1" customWidth="1"/>
    <col min="12047" max="12047" width="11.75" style="1" customWidth="1"/>
    <col min="12048" max="12049" width="11.375" style="1" customWidth="1"/>
    <col min="12050" max="12051" width="13.625" style="1" customWidth="1"/>
    <col min="12052" max="12288" width="9" style="1"/>
    <col min="12289" max="12289" width="1.625" style="1" customWidth="1"/>
    <col min="12290" max="12290" width="15.75" style="1" customWidth="1"/>
    <col min="12291" max="12291" width="1.625" style="1" customWidth="1"/>
    <col min="12292" max="12294" width="10.25" style="1" customWidth="1"/>
    <col min="12295" max="12295" width="7.25" style="1" customWidth="1"/>
    <col min="12296" max="12298" width="10.25" style="1" customWidth="1"/>
    <col min="12299" max="12299" width="7.25" style="1" customWidth="1"/>
    <col min="12300" max="12302" width="12.75" style="1" customWidth="1"/>
    <col min="12303" max="12303" width="11.75" style="1" customWidth="1"/>
    <col min="12304" max="12305" width="11.375" style="1" customWidth="1"/>
    <col min="12306" max="12307" width="13.625" style="1" customWidth="1"/>
    <col min="12308" max="12544" width="9" style="1"/>
    <col min="12545" max="12545" width="1.625" style="1" customWidth="1"/>
    <col min="12546" max="12546" width="15.75" style="1" customWidth="1"/>
    <col min="12547" max="12547" width="1.625" style="1" customWidth="1"/>
    <col min="12548" max="12550" width="10.25" style="1" customWidth="1"/>
    <col min="12551" max="12551" width="7.25" style="1" customWidth="1"/>
    <col min="12552" max="12554" width="10.25" style="1" customWidth="1"/>
    <col min="12555" max="12555" width="7.25" style="1" customWidth="1"/>
    <col min="12556" max="12558" width="12.75" style="1" customWidth="1"/>
    <col min="12559" max="12559" width="11.75" style="1" customWidth="1"/>
    <col min="12560" max="12561" width="11.375" style="1" customWidth="1"/>
    <col min="12562" max="12563" width="13.625" style="1" customWidth="1"/>
    <col min="12564" max="12800" width="9" style="1"/>
    <col min="12801" max="12801" width="1.625" style="1" customWidth="1"/>
    <col min="12802" max="12802" width="15.75" style="1" customWidth="1"/>
    <col min="12803" max="12803" width="1.625" style="1" customWidth="1"/>
    <col min="12804" max="12806" width="10.25" style="1" customWidth="1"/>
    <col min="12807" max="12807" width="7.25" style="1" customWidth="1"/>
    <col min="12808" max="12810" width="10.25" style="1" customWidth="1"/>
    <col min="12811" max="12811" width="7.25" style="1" customWidth="1"/>
    <col min="12812" max="12814" width="12.75" style="1" customWidth="1"/>
    <col min="12815" max="12815" width="11.75" style="1" customWidth="1"/>
    <col min="12816" max="12817" width="11.375" style="1" customWidth="1"/>
    <col min="12818" max="12819" width="13.625" style="1" customWidth="1"/>
    <col min="12820" max="13056" width="9" style="1"/>
    <col min="13057" max="13057" width="1.625" style="1" customWidth="1"/>
    <col min="13058" max="13058" width="15.75" style="1" customWidth="1"/>
    <col min="13059" max="13059" width="1.625" style="1" customWidth="1"/>
    <col min="13060" max="13062" width="10.25" style="1" customWidth="1"/>
    <col min="13063" max="13063" width="7.25" style="1" customWidth="1"/>
    <col min="13064" max="13066" width="10.25" style="1" customWidth="1"/>
    <col min="13067" max="13067" width="7.25" style="1" customWidth="1"/>
    <col min="13068" max="13070" width="12.75" style="1" customWidth="1"/>
    <col min="13071" max="13071" width="11.75" style="1" customWidth="1"/>
    <col min="13072" max="13073" width="11.375" style="1" customWidth="1"/>
    <col min="13074" max="13075" width="13.625" style="1" customWidth="1"/>
    <col min="13076" max="13312" width="9" style="1"/>
    <col min="13313" max="13313" width="1.625" style="1" customWidth="1"/>
    <col min="13314" max="13314" width="15.75" style="1" customWidth="1"/>
    <col min="13315" max="13315" width="1.625" style="1" customWidth="1"/>
    <col min="13316" max="13318" width="10.25" style="1" customWidth="1"/>
    <col min="13319" max="13319" width="7.25" style="1" customWidth="1"/>
    <col min="13320" max="13322" width="10.25" style="1" customWidth="1"/>
    <col min="13323" max="13323" width="7.25" style="1" customWidth="1"/>
    <col min="13324" max="13326" width="12.75" style="1" customWidth="1"/>
    <col min="13327" max="13327" width="11.75" style="1" customWidth="1"/>
    <col min="13328" max="13329" width="11.375" style="1" customWidth="1"/>
    <col min="13330" max="13331" width="13.625" style="1" customWidth="1"/>
    <col min="13332" max="13568" width="9" style="1"/>
    <col min="13569" max="13569" width="1.625" style="1" customWidth="1"/>
    <col min="13570" max="13570" width="15.75" style="1" customWidth="1"/>
    <col min="13571" max="13571" width="1.625" style="1" customWidth="1"/>
    <col min="13572" max="13574" width="10.25" style="1" customWidth="1"/>
    <col min="13575" max="13575" width="7.25" style="1" customWidth="1"/>
    <col min="13576" max="13578" width="10.25" style="1" customWidth="1"/>
    <col min="13579" max="13579" width="7.25" style="1" customWidth="1"/>
    <col min="13580" max="13582" width="12.75" style="1" customWidth="1"/>
    <col min="13583" max="13583" width="11.75" style="1" customWidth="1"/>
    <col min="13584" max="13585" width="11.375" style="1" customWidth="1"/>
    <col min="13586" max="13587" width="13.625" style="1" customWidth="1"/>
    <col min="13588" max="13824" width="9" style="1"/>
    <col min="13825" max="13825" width="1.625" style="1" customWidth="1"/>
    <col min="13826" max="13826" width="15.75" style="1" customWidth="1"/>
    <col min="13827" max="13827" width="1.625" style="1" customWidth="1"/>
    <col min="13828" max="13830" width="10.25" style="1" customWidth="1"/>
    <col min="13831" max="13831" width="7.25" style="1" customWidth="1"/>
    <col min="13832" max="13834" width="10.25" style="1" customWidth="1"/>
    <col min="13835" max="13835" width="7.25" style="1" customWidth="1"/>
    <col min="13836" max="13838" width="12.75" style="1" customWidth="1"/>
    <col min="13839" max="13839" width="11.75" style="1" customWidth="1"/>
    <col min="13840" max="13841" width="11.375" style="1" customWidth="1"/>
    <col min="13842" max="13843" width="13.625" style="1" customWidth="1"/>
    <col min="13844" max="14080" width="9" style="1"/>
    <col min="14081" max="14081" width="1.625" style="1" customWidth="1"/>
    <col min="14082" max="14082" width="15.75" style="1" customWidth="1"/>
    <col min="14083" max="14083" width="1.625" style="1" customWidth="1"/>
    <col min="14084" max="14086" width="10.25" style="1" customWidth="1"/>
    <col min="14087" max="14087" width="7.25" style="1" customWidth="1"/>
    <col min="14088" max="14090" width="10.25" style="1" customWidth="1"/>
    <col min="14091" max="14091" width="7.25" style="1" customWidth="1"/>
    <col min="14092" max="14094" width="12.75" style="1" customWidth="1"/>
    <col min="14095" max="14095" width="11.75" style="1" customWidth="1"/>
    <col min="14096" max="14097" width="11.375" style="1" customWidth="1"/>
    <col min="14098" max="14099" width="13.625" style="1" customWidth="1"/>
    <col min="14100" max="14336" width="9" style="1"/>
    <col min="14337" max="14337" width="1.625" style="1" customWidth="1"/>
    <col min="14338" max="14338" width="15.75" style="1" customWidth="1"/>
    <col min="14339" max="14339" width="1.625" style="1" customWidth="1"/>
    <col min="14340" max="14342" width="10.25" style="1" customWidth="1"/>
    <col min="14343" max="14343" width="7.25" style="1" customWidth="1"/>
    <col min="14344" max="14346" width="10.25" style="1" customWidth="1"/>
    <col min="14347" max="14347" width="7.25" style="1" customWidth="1"/>
    <col min="14348" max="14350" width="12.75" style="1" customWidth="1"/>
    <col min="14351" max="14351" width="11.75" style="1" customWidth="1"/>
    <col min="14352" max="14353" width="11.375" style="1" customWidth="1"/>
    <col min="14354" max="14355" width="13.625" style="1" customWidth="1"/>
    <col min="14356" max="14592" width="9" style="1"/>
    <col min="14593" max="14593" width="1.625" style="1" customWidth="1"/>
    <col min="14594" max="14594" width="15.75" style="1" customWidth="1"/>
    <col min="14595" max="14595" width="1.625" style="1" customWidth="1"/>
    <col min="14596" max="14598" width="10.25" style="1" customWidth="1"/>
    <col min="14599" max="14599" width="7.25" style="1" customWidth="1"/>
    <col min="14600" max="14602" width="10.25" style="1" customWidth="1"/>
    <col min="14603" max="14603" width="7.25" style="1" customWidth="1"/>
    <col min="14604" max="14606" width="12.75" style="1" customWidth="1"/>
    <col min="14607" max="14607" width="11.75" style="1" customWidth="1"/>
    <col min="14608" max="14609" width="11.375" style="1" customWidth="1"/>
    <col min="14610" max="14611" width="13.625" style="1" customWidth="1"/>
    <col min="14612" max="14848" width="9" style="1"/>
    <col min="14849" max="14849" width="1.625" style="1" customWidth="1"/>
    <col min="14850" max="14850" width="15.75" style="1" customWidth="1"/>
    <col min="14851" max="14851" width="1.625" style="1" customWidth="1"/>
    <col min="14852" max="14854" width="10.25" style="1" customWidth="1"/>
    <col min="14855" max="14855" width="7.25" style="1" customWidth="1"/>
    <col min="14856" max="14858" width="10.25" style="1" customWidth="1"/>
    <col min="14859" max="14859" width="7.25" style="1" customWidth="1"/>
    <col min="14860" max="14862" width="12.75" style="1" customWidth="1"/>
    <col min="14863" max="14863" width="11.75" style="1" customWidth="1"/>
    <col min="14864" max="14865" width="11.375" style="1" customWidth="1"/>
    <col min="14866" max="14867" width="13.625" style="1" customWidth="1"/>
    <col min="14868" max="15104" width="9" style="1"/>
    <col min="15105" max="15105" width="1.625" style="1" customWidth="1"/>
    <col min="15106" max="15106" width="15.75" style="1" customWidth="1"/>
    <col min="15107" max="15107" width="1.625" style="1" customWidth="1"/>
    <col min="15108" max="15110" width="10.25" style="1" customWidth="1"/>
    <col min="15111" max="15111" width="7.25" style="1" customWidth="1"/>
    <col min="15112" max="15114" width="10.25" style="1" customWidth="1"/>
    <col min="15115" max="15115" width="7.25" style="1" customWidth="1"/>
    <col min="15116" max="15118" width="12.75" style="1" customWidth="1"/>
    <col min="15119" max="15119" width="11.75" style="1" customWidth="1"/>
    <col min="15120" max="15121" width="11.375" style="1" customWidth="1"/>
    <col min="15122" max="15123" width="13.625" style="1" customWidth="1"/>
    <col min="15124" max="15360" width="9" style="1"/>
    <col min="15361" max="15361" width="1.625" style="1" customWidth="1"/>
    <col min="15362" max="15362" width="15.75" style="1" customWidth="1"/>
    <col min="15363" max="15363" width="1.625" style="1" customWidth="1"/>
    <col min="15364" max="15366" width="10.25" style="1" customWidth="1"/>
    <col min="15367" max="15367" width="7.25" style="1" customWidth="1"/>
    <col min="15368" max="15370" width="10.25" style="1" customWidth="1"/>
    <col min="15371" max="15371" width="7.25" style="1" customWidth="1"/>
    <col min="15372" max="15374" width="12.75" style="1" customWidth="1"/>
    <col min="15375" max="15375" width="11.75" style="1" customWidth="1"/>
    <col min="15376" max="15377" width="11.375" style="1" customWidth="1"/>
    <col min="15378" max="15379" width="13.625" style="1" customWidth="1"/>
    <col min="15380" max="15616" width="9" style="1"/>
    <col min="15617" max="15617" width="1.625" style="1" customWidth="1"/>
    <col min="15618" max="15618" width="15.75" style="1" customWidth="1"/>
    <col min="15619" max="15619" width="1.625" style="1" customWidth="1"/>
    <col min="15620" max="15622" width="10.25" style="1" customWidth="1"/>
    <col min="15623" max="15623" width="7.25" style="1" customWidth="1"/>
    <col min="15624" max="15626" width="10.25" style="1" customWidth="1"/>
    <col min="15627" max="15627" width="7.25" style="1" customWidth="1"/>
    <col min="15628" max="15630" width="12.75" style="1" customWidth="1"/>
    <col min="15631" max="15631" width="11.75" style="1" customWidth="1"/>
    <col min="15632" max="15633" width="11.375" style="1" customWidth="1"/>
    <col min="15634" max="15635" width="13.625" style="1" customWidth="1"/>
    <col min="15636" max="15872" width="9" style="1"/>
    <col min="15873" max="15873" width="1.625" style="1" customWidth="1"/>
    <col min="15874" max="15874" width="15.75" style="1" customWidth="1"/>
    <col min="15875" max="15875" width="1.625" style="1" customWidth="1"/>
    <col min="15876" max="15878" width="10.25" style="1" customWidth="1"/>
    <col min="15879" max="15879" width="7.25" style="1" customWidth="1"/>
    <col min="15880" max="15882" width="10.25" style="1" customWidth="1"/>
    <col min="15883" max="15883" width="7.25" style="1" customWidth="1"/>
    <col min="15884" max="15886" width="12.75" style="1" customWidth="1"/>
    <col min="15887" max="15887" width="11.75" style="1" customWidth="1"/>
    <col min="15888" max="15889" width="11.375" style="1" customWidth="1"/>
    <col min="15890" max="15891" width="13.625" style="1" customWidth="1"/>
    <col min="15892" max="16128" width="9" style="1"/>
    <col min="16129" max="16129" width="1.625" style="1" customWidth="1"/>
    <col min="16130" max="16130" width="15.75" style="1" customWidth="1"/>
    <col min="16131" max="16131" width="1.625" style="1" customWidth="1"/>
    <col min="16132" max="16134" width="10.25" style="1" customWidth="1"/>
    <col min="16135" max="16135" width="7.25" style="1" customWidth="1"/>
    <col min="16136" max="16138" width="10.25" style="1" customWidth="1"/>
    <col min="16139" max="16139" width="7.25" style="1" customWidth="1"/>
    <col min="16140" max="16142" width="12.75" style="1" customWidth="1"/>
    <col min="16143" max="16143" width="11.75" style="1" customWidth="1"/>
    <col min="16144" max="16145" width="11.375" style="1" customWidth="1"/>
    <col min="16146" max="16147" width="13.625" style="1" customWidth="1"/>
    <col min="16148" max="16384" width="9" style="1"/>
  </cols>
  <sheetData>
    <row r="1" spans="1:19" ht="15.75" customHeight="1">
      <c r="A1" s="316" t="s">
        <v>261</v>
      </c>
      <c r="B1" s="316"/>
      <c r="C1" s="316"/>
      <c r="D1" s="316"/>
      <c r="E1" s="316"/>
      <c r="F1" s="316"/>
      <c r="G1" s="316"/>
      <c r="H1" s="316"/>
      <c r="I1" s="316"/>
      <c r="J1" s="316"/>
      <c r="K1" s="316"/>
      <c r="L1" s="316"/>
      <c r="M1" s="316"/>
      <c r="N1" s="316"/>
      <c r="O1" s="316"/>
      <c r="P1" s="316"/>
      <c r="Q1" s="316"/>
      <c r="R1" s="316"/>
      <c r="S1" s="316"/>
    </row>
    <row r="2" spans="1:19" ht="15.75" customHeight="1" thickBot="1"/>
    <row r="3" spans="1:19" ht="15.75" customHeight="1">
      <c r="A3" s="319"/>
      <c r="B3" s="320"/>
      <c r="C3" s="321"/>
      <c r="D3" s="322" t="s">
        <v>262</v>
      </c>
      <c r="E3" s="323"/>
      <c r="F3" s="323"/>
      <c r="G3" s="323"/>
      <c r="H3" s="323"/>
      <c r="I3" s="323"/>
      <c r="J3" s="323"/>
      <c r="K3" s="324"/>
      <c r="L3" s="325" t="s">
        <v>263</v>
      </c>
      <c r="M3" s="325"/>
      <c r="N3" s="325"/>
      <c r="O3" s="326"/>
      <c r="P3" s="322" t="s">
        <v>264</v>
      </c>
      <c r="Q3" s="326"/>
      <c r="R3" s="322" t="s">
        <v>265</v>
      </c>
      <c r="S3" s="325"/>
    </row>
    <row r="4" spans="1:19" ht="15.75" customHeight="1">
      <c r="A4" s="327"/>
      <c r="B4" s="328" t="s">
        <v>266</v>
      </c>
      <c r="C4" s="329"/>
      <c r="D4" s="330" t="s">
        <v>265</v>
      </c>
      <c r="E4" s="331"/>
      <c r="F4" s="331"/>
      <c r="G4" s="332"/>
      <c r="H4" s="330" t="s">
        <v>267</v>
      </c>
      <c r="I4" s="331"/>
      <c r="J4" s="331"/>
      <c r="K4" s="332"/>
      <c r="L4" s="333" t="s">
        <v>268</v>
      </c>
      <c r="M4" s="333"/>
      <c r="N4" s="334"/>
      <c r="O4" s="335" t="s">
        <v>269</v>
      </c>
      <c r="P4" s="336" t="s">
        <v>270</v>
      </c>
      <c r="Q4" s="335" t="s">
        <v>269</v>
      </c>
      <c r="R4" s="337" t="s">
        <v>43</v>
      </c>
      <c r="S4" s="338" t="s">
        <v>271</v>
      </c>
    </row>
    <row r="5" spans="1:19" ht="15.75" customHeight="1">
      <c r="A5" s="339"/>
      <c r="B5" s="340"/>
      <c r="C5" s="341"/>
      <c r="D5" s="342" t="s">
        <v>272</v>
      </c>
      <c r="E5" s="342" t="s">
        <v>19</v>
      </c>
      <c r="F5" s="342" t="s">
        <v>17</v>
      </c>
      <c r="G5" s="343" t="s">
        <v>273</v>
      </c>
      <c r="H5" s="342" t="s">
        <v>272</v>
      </c>
      <c r="I5" s="342" t="s">
        <v>19</v>
      </c>
      <c r="J5" s="342" t="s">
        <v>17</v>
      </c>
      <c r="K5" s="343" t="s">
        <v>273</v>
      </c>
      <c r="L5" s="344" t="s">
        <v>272</v>
      </c>
      <c r="M5" s="345" t="s">
        <v>19</v>
      </c>
      <c r="N5" s="345" t="s">
        <v>17</v>
      </c>
      <c r="O5" s="346"/>
      <c r="P5" s="347"/>
      <c r="Q5" s="346"/>
      <c r="R5" s="348" t="s">
        <v>274</v>
      </c>
      <c r="S5" s="348" t="s">
        <v>275</v>
      </c>
    </row>
    <row r="6" spans="1:19" ht="15.75" customHeight="1">
      <c r="A6" s="349"/>
      <c r="B6" s="349"/>
      <c r="C6" s="350"/>
      <c r="D6" s="351"/>
      <c r="E6" s="351"/>
      <c r="F6" s="351"/>
      <c r="G6" s="351"/>
      <c r="H6" s="351"/>
      <c r="I6" s="351"/>
      <c r="J6" s="351"/>
      <c r="K6" s="351"/>
      <c r="L6" s="352"/>
      <c r="M6" s="352"/>
      <c r="N6" s="352"/>
      <c r="O6" s="353"/>
      <c r="P6" s="352"/>
      <c r="Q6" s="353"/>
      <c r="R6" s="351"/>
      <c r="S6" s="351"/>
    </row>
    <row r="7" spans="1:19" ht="15.75" customHeight="1">
      <c r="A7" s="354" t="s">
        <v>58</v>
      </c>
      <c r="B7" s="355"/>
      <c r="C7" s="356"/>
      <c r="D7" s="357">
        <v>2916976</v>
      </c>
      <c r="E7" s="357">
        <v>1453594</v>
      </c>
      <c r="F7" s="357">
        <v>1463382</v>
      </c>
      <c r="G7" s="358">
        <v>99.331138417719998</v>
      </c>
      <c r="H7" s="357">
        <v>2969770</v>
      </c>
      <c r="I7" s="357">
        <v>1479779</v>
      </c>
      <c r="J7" s="357">
        <v>1489991</v>
      </c>
      <c r="K7" s="358">
        <v>99.314626732644697</v>
      </c>
      <c r="L7" s="359">
        <v>-52794</v>
      </c>
      <c r="M7" s="359">
        <v>-26185</v>
      </c>
      <c r="N7" s="359">
        <v>-26609</v>
      </c>
      <c r="O7" s="360">
        <v>-1.7777134256188201</v>
      </c>
      <c r="P7" s="359">
        <v>-5397</v>
      </c>
      <c r="Q7" s="360">
        <v>-0.181401581827171</v>
      </c>
      <c r="R7" s="361">
        <v>6097.06</v>
      </c>
      <c r="S7" s="362">
        <v>478.423371264183</v>
      </c>
    </row>
    <row r="8" spans="1:19" ht="15.75" customHeight="1">
      <c r="A8" s="363"/>
      <c r="B8" s="364"/>
      <c r="C8" s="356"/>
      <c r="D8" s="357"/>
      <c r="E8" s="357"/>
      <c r="F8" s="357"/>
      <c r="G8" s="358"/>
      <c r="H8" s="357"/>
      <c r="I8" s="357"/>
      <c r="J8" s="357"/>
      <c r="K8" s="358"/>
      <c r="L8" s="359"/>
      <c r="M8" s="359"/>
      <c r="N8" s="359"/>
      <c r="O8" s="360"/>
      <c r="P8" s="359"/>
      <c r="Q8" s="360"/>
      <c r="R8" s="361"/>
      <c r="S8" s="362"/>
    </row>
    <row r="9" spans="1:19" ht="15.75" customHeight="1">
      <c r="A9" s="354" t="s">
        <v>49</v>
      </c>
      <c r="B9" s="355"/>
      <c r="C9" s="356"/>
      <c r="D9" s="357">
        <v>2647421</v>
      </c>
      <c r="E9" s="357">
        <v>1319716</v>
      </c>
      <c r="F9" s="357">
        <v>1327705</v>
      </c>
      <c r="G9" s="358">
        <v>99.398285010601001</v>
      </c>
      <c r="H9" s="357">
        <v>2686813</v>
      </c>
      <c r="I9" s="357">
        <v>1339398</v>
      </c>
      <c r="J9" s="357">
        <v>1347415</v>
      </c>
      <c r="K9" s="358">
        <v>99.405008850279998</v>
      </c>
      <c r="L9" s="359">
        <v>-39392</v>
      </c>
      <c r="M9" s="359">
        <v>-19682</v>
      </c>
      <c r="N9" s="359">
        <v>-19710</v>
      </c>
      <c r="O9" s="360">
        <v>-1.4661236193214799</v>
      </c>
      <c r="P9" s="359">
        <v>1450</v>
      </c>
      <c r="Q9" s="360">
        <v>5.3996424319542602E-2</v>
      </c>
      <c r="R9" s="365">
        <v>5090.3100000000004</v>
      </c>
      <c r="S9" s="362">
        <v>520.09032848687002</v>
      </c>
    </row>
    <row r="10" spans="1:19" ht="15.75" customHeight="1">
      <c r="A10" s="354" t="s">
        <v>50</v>
      </c>
      <c r="B10" s="355"/>
      <c r="C10" s="356"/>
      <c r="D10" s="357">
        <v>269555</v>
      </c>
      <c r="E10" s="357">
        <v>133878</v>
      </c>
      <c r="F10" s="357">
        <v>135677</v>
      </c>
      <c r="G10" s="358">
        <v>98.674056767175003</v>
      </c>
      <c r="H10" s="357">
        <v>282957</v>
      </c>
      <c r="I10" s="357">
        <v>140381</v>
      </c>
      <c r="J10" s="357">
        <v>142576</v>
      </c>
      <c r="K10" s="358">
        <v>98.460470205364203</v>
      </c>
      <c r="L10" s="359">
        <v>-13402</v>
      </c>
      <c r="M10" s="359">
        <v>-6503</v>
      </c>
      <c r="N10" s="359">
        <v>-6899</v>
      </c>
      <c r="O10" s="360">
        <v>-4.7364087122778402</v>
      </c>
      <c r="P10" s="359">
        <v>-6847</v>
      </c>
      <c r="Q10" s="360">
        <v>-2.3626312956342899</v>
      </c>
      <c r="R10" s="361">
        <v>1006.76</v>
      </c>
      <c r="S10" s="362">
        <v>267.74504350590001</v>
      </c>
    </row>
    <row r="11" spans="1:19" ht="15.75" customHeight="1">
      <c r="A11" s="349"/>
      <c r="B11" s="363"/>
      <c r="C11" s="356"/>
      <c r="D11" s="357"/>
      <c r="E11" s="357"/>
      <c r="F11" s="357"/>
      <c r="G11" s="358"/>
      <c r="H11" s="357"/>
      <c r="I11" s="357"/>
      <c r="J11" s="357"/>
      <c r="K11" s="358"/>
      <c r="L11" s="359"/>
      <c r="M11" s="359"/>
      <c r="N11" s="359"/>
      <c r="O11" s="360"/>
      <c r="P11" s="359"/>
      <c r="Q11" s="360"/>
      <c r="R11" s="361"/>
      <c r="S11" s="362"/>
    </row>
    <row r="12" spans="1:19" ht="15.75" customHeight="1">
      <c r="A12" s="354" t="s">
        <v>276</v>
      </c>
      <c r="B12" s="355"/>
      <c r="C12" s="356"/>
      <c r="D12" s="357">
        <v>619716</v>
      </c>
      <c r="E12" s="357">
        <v>308019</v>
      </c>
      <c r="F12" s="357">
        <v>311697</v>
      </c>
      <c r="G12" s="358">
        <v>98.820007892280003</v>
      </c>
      <c r="H12" s="357">
        <v>641411</v>
      </c>
      <c r="I12" s="357">
        <v>318691</v>
      </c>
      <c r="J12" s="357">
        <v>322720</v>
      </c>
      <c r="K12" s="358">
        <v>98.751549330689102</v>
      </c>
      <c r="L12" s="359">
        <v>-21695</v>
      </c>
      <c r="M12" s="359">
        <v>-10672</v>
      </c>
      <c r="N12" s="359">
        <v>-11023</v>
      </c>
      <c r="O12" s="360">
        <v>-3.3823866444448298</v>
      </c>
      <c r="P12" s="359">
        <v>-13891</v>
      </c>
      <c r="Q12" s="360">
        <v>-2.1197859918022499</v>
      </c>
      <c r="R12" s="361">
        <v>1888.05</v>
      </c>
      <c r="S12" s="362">
        <v>328.23071422896601</v>
      </c>
    </row>
    <row r="13" spans="1:19" ht="15.75" customHeight="1">
      <c r="A13" s="354" t="s">
        <v>277</v>
      </c>
      <c r="B13" s="355"/>
      <c r="C13" s="356"/>
      <c r="D13" s="357">
        <v>468040</v>
      </c>
      <c r="E13" s="357">
        <v>230133</v>
      </c>
      <c r="F13" s="357">
        <v>237907</v>
      </c>
      <c r="G13" s="358">
        <v>96.732336585304395</v>
      </c>
      <c r="H13" s="357">
        <v>474770</v>
      </c>
      <c r="I13" s="357">
        <v>232365</v>
      </c>
      <c r="J13" s="357">
        <v>242405</v>
      </c>
      <c r="K13" s="358">
        <v>95.858171242342394</v>
      </c>
      <c r="L13" s="359">
        <v>-6730</v>
      </c>
      <c r="M13" s="359">
        <v>-2232</v>
      </c>
      <c r="N13" s="359">
        <v>-4498</v>
      </c>
      <c r="O13" s="360">
        <v>-1.41752848747815</v>
      </c>
      <c r="P13" s="359">
        <v>199</v>
      </c>
      <c r="Q13" s="360">
        <v>4.1932608608617E-2</v>
      </c>
      <c r="R13" s="361">
        <v>909.58</v>
      </c>
      <c r="S13" s="362">
        <v>514.567162866378</v>
      </c>
    </row>
    <row r="14" spans="1:19" ht="15.75" customHeight="1">
      <c r="A14" s="354" t="s">
        <v>278</v>
      </c>
      <c r="B14" s="355"/>
      <c r="C14" s="356"/>
      <c r="D14" s="357">
        <v>274568</v>
      </c>
      <c r="E14" s="357">
        <v>139725</v>
      </c>
      <c r="F14" s="357">
        <v>134843</v>
      </c>
      <c r="G14" s="358">
        <v>103.62050681162501</v>
      </c>
      <c r="H14" s="357">
        <v>279189</v>
      </c>
      <c r="I14" s="357">
        <v>141558</v>
      </c>
      <c r="J14" s="357">
        <v>137631</v>
      </c>
      <c r="K14" s="358">
        <v>102.85328160080201</v>
      </c>
      <c r="L14" s="359">
        <v>-4621</v>
      </c>
      <c r="M14" s="359">
        <v>-1833</v>
      </c>
      <c r="N14" s="359">
        <v>-2788</v>
      </c>
      <c r="O14" s="360">
        <v>-1.65515116999595</v>
      </c>
      <c r="P14" s="359">
        <v>274</v>
      </c>
      <c r="Q14" s="360">
        <v>9.8237814387896014E-2</v>
      </c>
      <c r="R14" s="361">
        <v>754.45</v>
      </c>
      <c r="S14" s="362">
        <v>363.93134071177701</v>
      </c>
    </row>
    <row r="15" spans="1:19" ht="15.75" customHeight="1">
      <c r="A15" s="354" t="s">
        <v>279</v>
      </c>
      <c r="B15" s="355"/>
      <c r="C15" s="356"/>
      <c r="D15" s="357">
        <v>1000720</v>
      </c>
      <c r="E15" s="357">
        <v>499521</v>
      </c>
      <c r="F15" s="357">
        <v>501199</v>
      </c>
      <c r="G15" s="358">
        <v>99.665202843581099</v>
      </c>
      <c r="H15" s="357">
        <v>1000060</v>
      </c>
      <c r="I15" s="357">
        <v>501001</v>
      </c>
      <c r="J15" s="357">
        <v>499059</v>
      </c>
      <c r="K15" s="358">
        <v>100.38913234707699</v>
      </c>
      <c r="L15" s="359">
        <v>660</v>
      </c>
      <c r="M15" s="359">
        <v>-1480</v>
      </c>
      <c r="N15" s="359">
        <v>2140</v>
      </c>
      <c r="O15" s="360">
        <v>6.5996040237585804E-2</v>
      </c>
      <c r="P15" s="359">
        <v>22824</v>
      </c>
      <c r="Q15" s="360">
        <v>2.3355668436283601</v>
      </c>
      <c r="R15" s="361">
        <v>1514.03</v>
      </c>
      <c r="S15" s="362">
        <v>660.96444588284203</v>
      </c>
    </row>
    <row r="16" spans="1:19" ht="15.75" customHeight="1">
      <c r="A16" s="354" t="s">
        <v>280</v>
      </c>
      <c r="B16" s="355"/>
      <c r="C16" s="356"/>
      <c r="D16" s="357">
        <v>553932</v>
      </c>
      <c r="E16" s="357">
        <v>276196</v>
      </c>
      <c r="F16" s="357">
        <v>277736</v>
      </c>
      <c r="G16" s="358">
        <v>99.445516605697506</v>
      </c>
      <c r="H16" s="357">
        <v>574340</v>
      </c>
      <c r="I16" s="357">
        <v>286164</v>
      </c>
      <c r="J16" s="357">
        <v>288176</v>
      </c>
      <c r="K16" s="358">
        <v>99.3018155571595</v>
      </c>
      <c r="L16" s="359">
        <v>-20408</v>
      </c>
      <c r="M16" s="359">
        <v>-9968</v>
      </c>
      <c r="N16" s="359">
        <v>-10440</v>
      </c>
      <c r="O16" s="360">
        <v>-3.5532959570985803</v>
      </c>
      <c r="P16" s="359">
        <v>-14803</v>
      </c>
      <c r="Q16" s="360">
        <v>-2.5126327563936099</v>
      </c>
      <c r="R16" s="361">
        <v>1030.94</v>
      </c>
      <c r="S16" s="362">
        <v>537.30769976914303</v>
      </c>
    </row>
    <row r="17" spans="1:19" ht="15.75" customHeight="1">
      <c r="A17" s="349"/>
      <c r="B17" s="364"/>
      <c r="C17" s="356"/>
      <c r="D17" s="357"/>
      <c r="E17" s="357"/>
      <c r="F17" s="357"/>
      <c r="G17" s="358"/>
      <c r="H17" s="357"/>
      <c r="I17" s="357"/>
      <c r="J17" s="357"/>
      <c r="K17" s="358"/>
      <c r="L17" s="359"/>
      <c r="M17" s="359"/>
      <c r="N17" s="359"/>
      <c r="O17" s="360"/>
      <c r="P17" s="359"/>
      <c r="Q17" s="360"/>
      <c r="R17" s="361"/>
      <c r="S17" s="362"/>
    </row>
    <row r="18" spans="1:19" ht="15.75" customHeight="1">
      <c r="A18" s="349"/>
      <c r="B18" s="366" t="s">
        <v>167</v>
      </c>
      <c r="C18" s="356"/>
      <c r="D18" s="357">
        <v>270783</v>
      </c>
      <c r="E18" s="357">
        <v>132799</v>
      </c>
      <c r="F18" s="357">
        <v>137984</v>
      </c>
      <c r="G18" s="358">
        <v>96.242317949907203</v>
      </c>
      <c r="H18" s="357">
        <v>268750</v>
      </c>
      <c r="I18" s="357">
        <v>130918</v>
      </c>
      <c r="J18" s="357">
        <v>137832</v>
      </c>
      <c r="K18" s="358">
        <v>94.983748331301896</v>
      </c>
      <c r="L18" s="359">
        <v>2033</v>
      </c>
      <c r="M18" s="359">
        <v>1881</v>
      </c>
      <c r="N18" s="359">
        <v>152</v>
      </c>
      <c r="O18" s="360">
        <v>0.75646511627906998</v>
      </c>
      <c r="P18" s="359">
        <v>6147</v>
      </c>
      <c r="Q18" s="360">
        <v>2.3407958020281598</v>
      </c>
      <c r="R18" s="361">
        <v>217.32</v>
      </c>
      <c r="S18" s="362">
        <v>1246.01049144119</v>
      </c>
    </row>
    <row r="19" spans="1:19" ht="15.75" customHeight="1">
      <c r="A19" s="349"/>
      <c r="B19" s="366" t="s">
        <v>281</v>
      </c>
      <c r="C19" s="356"/>
      <c r="D19" s="357">
        <v>185054</v>
      </c>
      <c r="E19" s="357">
        <v>92595</v>
      </c>
      <c r="F19" s="357">
        <v>92459</v>
      </c>
      <c r="G19" s="358">
        <v>100.147092224662</v>
      </c>
      <c r="H19" s="357">
        <v>193129</v>
      </c>
      <c r="I19" s="357">
        <v>96747</v>
      </c>
      <c r="J19" s="357">
        <v>96382</v>
      </c>
      <c r="K19" s="358">
        <v>100.378701417277</v>
      </c>
      <c r="L19" s="359">
        <v>-8075</v>
      </c>
      <c r="M19" s="359">
        <v>-4152</v>
      </c>
      <c r="N19" s="359">
        <v>-3923</v>
      </c>
      <c r="O19" s="360">
        <v>-4.18114317373362</v>
      </c>
      <c r="P19" s="359">
        <v>-6089</v>
      </c>
      <c r="Q19" s="360">
        <v>-3.05645072232429</v>
      </c>
      <c r="R19" s="361">
        <v>225.74</v>
      </c>
      <c r="S19" s="362">
        <v>819.766102595907</v>
      </c>
    </row>
    <row r="20" spans="1:19" ht="15.75" customHeight="1">
      <c r="A20" s="349"/>
      <c r="B20" s="366" t="s">
        <v>282</v>
      </c>
      <c r="C20" s="356"/>
      <c r="D20" s="357">
        <v>140804</v>
      </c>
      <c r="E20" s="357">
        <v>70101</v>
      </c>
      <c r="F20" s="357">
        <v>70703</v>
      </c>
      <c r="G20" s="358">
        <v>99.148550980863604</v>
      </c>
      <c r="H20" s="357">
        <v>143839</v>
      </c>
      <c r="I20" s="357">
        <v>71600</v>
      </c>
      <c r="J20" s="357">
        <v>72239</v>
      </c>
      <c r="K20" s="358">
        <v>99.115436260191899</v>
      </c>
      <c r="L20" s="359">
        <v>-3035</v>
      </c>
      <c r="M20" s="359">
        <v>-1499</v>
      </c>
      <c r="N20" s="359">
        <v>-1536</v>
      </c>
      <c r="O20" s="360">
        <v>-2.10999798385695</v>
      </c>
      <c r="P20" s="359">
        <v>-221</v>
      </c>
      <c r="Q20" s="360">
        <v>-0.15340830209634901</v>
      </c>
      <c r="R20" s="361">
        <v>122.89</v>
      </c>
      <c r="S20" s="362">
        <v>1145.77264220034</v>
      </c>
    </row>
    <row r="21" spans="1:19" ht="15.75" customHeight="1">
      <c r="A21" s="349"/>
      <c r="B21" s="366" t="s">
        <v>283</v>
      </c>
      <c r="C21" s="356"/>
      <c r="D21" s="357">
        <v>140946</v>
      </c>
      <c r="E21" s="357">
        <v>70354</v>
      </c>
      <c r="F21" s="357">
        <v>70592</v>
      </c>
      <c r="G21" s="358">
        <v>99.662851314596594</v>
      </c>
      <c r="H21" s="357">
        <v>142995</v>
      </c>
      <c r="I21" s="357">
        <v>71450</v>
      </c>
      <c r="J21" s="357">
        <v>71545</v>
      </c>
      <c r="K21" s="358">
        <v>99.867216437207404</v>
      </c>
      <c r="L21" s="359">
        <v>-2049</v>
      </c>
      <c r="M21" s="359">
        <v>-1096</v>
      </c>
      <c r="N21" s="359">
        <v>-953</v>
      </c>
      <c r="O21" s="360">
        <v>-1.4329172348683499</v>
      </c>
      <c r="P21" s="359">
        <v>-2270</v>
      </c>
      <c r="Q21" s="360">
        <v>-1.5626613430626799</v>
      </c>
      <c r="R21" s="361">
        <v>123.58</v>
      </c>
      <c r="S21" s="362">
        <v>1140.5243566920201</v>
      </c>
    </row>
    <row r="22" spans="1:19" ht="15.75" customHeight="1">
      <c r="A22" s="349"/>
      <c r="B22" s="366" t="s">
        <v>284</v>
      </c>
      <c r="C22" s="356"/>
      <c r="D22" s="357">
        <v>76020</v>
      </c>
      <c r="E22" s="357">
        <v>37530</v>
      </c>
      <c r="F22" s="357">
        <v>38490</v>
      </c>
      <c r="G22" s="358">
        <v>97.505845674201097</v>
      </c>
      <c r="H22" s="357">
        <v>79687</v>
      </c>
      <c r="I22" s="357">
        <v>39254</v>
      </c>
      <c r="J22" s="357">
        <v>40433</v>
      </c>
      <c r="K22" s="358">
        <v>97.084064996413801</v>
      </c>
      <c r="L22" s="359">
        <v>-3667</v>
      </c>
      <c r="M22" s="359">
        <v>-1724</v>
      </c>
      <c r="N22" s="359">
        <v>-1943</v>
      </c>
      <c r="O22" s="360">
        <v>-4.6017543639489498</v>
      </c>
      <c r="P22" s="359">
        <v>-2200</v>
      </c>
      <c r="Q22" s="360">
        <v>-2.6866291352717799</v>
      </c>
      <c r="R22" s="361">
        <v>215.53</v>
      </c>
      <c r="S22" s="362">
        <v>352.711919454368</v>
      </c>
    </row>
    <row r="23" spans="1:19" ht="15.75" customHeight="1">
      <c r="A23" s="349"/>
      <c r="B23" s="366" t="s">
        <v>285</v>
      </c>
      <c r="C23" s="356"/>
      <c r="D23" s="357">
        <v>51594</v>
      </c>
      <c r="E23" s="357">
        <v>25689</v>
      </c>
      <c r="F23" s="357">
        <v>25905</v>
      </c>
      <c r="G23" s="358">
        <v>99.166184134337001</v>
      </c>
      <c r="H23" s="357">
        <v>52494</v>
      </c>
      <c r="I23" s="357">
        <v>26126</v>
      </c>
      <c r="J23" s="357">
        <v>26368</v>
      </c>
      <c r="K23" s="358">
        <v>99.082220873786397</v>
      </c>
      <c r="L23" s="359">
        <v>-900</v>
      </c>
      <c r="M23" s="359">
        <v>-437</v>
      </c>
      <c r="N23" s="359">
        <v>-463</v>
      </c>
      <c r="O23" s="360">
        <v>-1.71448165504629</v>
      </c>
      <c r="P23" s="359">
        <v>34</v>
      </c>
      <c r="Q23" s="360">
        <v>6.4811284788410195E-2</v>
      </c>
      <c r="R23" s="361">
        <v>65.760000000000005</v>
      </c>
      <c r="S23" s="362">
        <v>784.58029197080305</v>
      </c>
    </row>
    <row r="24" spans="1:19" ht="15.75" customHeight="1">
      <c r="A24" s="349"/>
      <c r="B24" s="366" t="s">
        <v>286</v>
      </c>
      <c r="C24" s="356"/>
      <c r="D24" s="357">
        <v>78342</v>
      </c>
      <c r="E24" s="357">
        <v>38959</v>
      </c>
      <c r="F24" s="357">
        <v>39383</v>
      </c>
      <c r="G24" s="358">
        <v>98.923393342305104</v>
      </c>
      <c r="H24" s="357">
        <v>80334</v>
      </c>
      <c r="I24" s="357">
        <v>40247</v>
      </c>
      <c r="J24" s="357">
        <v>40087</v>
      </c>
      <c r="K24" s="358">
        <v>100.399131888143</v>
      </c>
      <c r="L24" s="359">
        <v>-1992</v>
      </c>
      <c r="M24" s="359">
        <v>-1288</v>
      </c>
      <c r="N24" s="359">
        <v>-704</v>
      </c>
      <c r="O24" s="360">
        <v>-2.4796474718052099</v>
      </c>
      <c r="P24" s="359">
        <v>1384</v>
      </c>
      <c r="Q24" s="360">
        <v>1.7530082330589001</v>
      </c>
      <c r="R24" s="361">
        <v>78.55</v>
      </c>
      <c r="S24" s="362">
        <v>997.35200509229799</v>
      </c>
    </row>
    <row r="25" spans="1:19" ht="15.75" customHeight="1">
      <c r="A25" s="349"/>
      <c r="B25" s="366" t="s">
        <v>287</v>
      </c>
      <c r="C25" s="356"/>
      <c r="D25" s="357">
        <v>43293</v>
      </c>
      <c r="E25" s="357">
        <v>21603</v>
      </c>
      <c r="F25" s="357">
        <v>21690</v>
      </c>
      <c r="G25" s="358">
        <v>99.598893499308403</v>
      </c>
      <c r="H25" s="357">
        <v>44987</v>
      </c>
      <c r="I25" s="357">
        <v>22418</v>
      </c>
      <c r="J25" s="357">
        <v>22569</v>
      </c>
      <c r="K25" s="358">
        <v>99.330940670831694</v>
      </c>
      <c r="L25" s="359">
        <v>-1694</v>
      </c>
      <c r="M25" s="359">
        <v>-815</v>
      </c>
      <c r="N25" s="359">
        <v>-879</v>
      </c>
      <c r="O25" s="360">
        <v>-3.7655322648765202</v>
      </c>
      <c r="P25" s="359">
        <v>-1448</v>
      </c>
      <c r="Q25" s="360">
        <v>-3.1183374609669401</v>
      </c>
      <c r="R25" s="361">
        <v>80.88</v>
      </c>
      <c r="S25" s="362">
        <v>535.274480712166</v>
      </c>
    </row>
    <row r="26" spans="1:19" ht="15.75" customHeight="1">
      <c r="A26" s="349"/>
      <c r="B26" s="366" t="s">
        <v>288</v>
      </c>
      <c r="C26" s="356"/>
      <c r="D26" s="357">
        <v>61483</v>
      </c>
      <c r="E26" s="357">
        <v>30692</v>
      </c>
      <c r="F26" s="357">
        <v>30791</v>
      </c>
      <c r="G26" s="358">
        <v>99.678477477184899</v>
      </c>
      <c r="H26" s="357">
        <v>65320</v>
      </c>
      <c r="I26" s="357">
        <v>32449</v>
      </c>
      <c r="J26" s="357">
        <v>32871</v>
      </c>
      <c r="K26" s="358">
        <v>98.716193605305605</v>
      </c>
      <c r="L26" s="359">
        <v>-3837</v>
      </c>
      <c r="M26" s="359">
        <v>-1757</v>
      </c>
      <c r="N26" s="359">
        <v>-2080</v>
      </c>
      <c r="O26" s="360">
        <v>-5.87415799142682</v>
      </c>
      <c r="P26" s="359">
        <v>-1216</v>
      </c>
      <c r="Q26" s="360">
        <v>-1.8275820608392501</v>
      </c>
      <c r="R26" s="361">
        <v>123.64</v>
      </c>
      <c r="S26" s="362">
        <v>497.27434487221001</v>
      </c>
    </row>
    <row r="27" spans="1:19" ht="15.75" customHeight="1">
      <c r="A27" s="349"/>
      <c r="B27" s="366" t="s">
        <v>289</v>
      </c>
      <c r="C27" s="356"/>
      <c r="D27" s="357">
        <v>52294</v>
      </c>
      <c r="E27" s="357">
        <v>25382</v>
      </c>
      <c r="F27" s="357">
        <v>26912</v>
      </c>
      <c r="G27" s="358">
        <v>94.314803804994099</v>
      </c>
      <c r="H27" s="357">
        <v>56250</v>
      </c>
      <c r="I27" s="357">
        <v>27292</v>
      </c>
      <c r="J27" s="357">
        <v>28958</v>
      </c>
      <c r="K27" s="358">
        <v>94.246840251398595</v>
      </c>
      <c r="L27" s="359">
        <v>-3956</v>
      </c>
      <c r="M27" s="359">
        <v>-1910</v>
      </c>
      <c r="N27" s="359">
        <v>-2046</v>
      </c>
      <c r="O27" s="360">
        <v>-7.0328888888888903</v>
      </c>
      <c r="P27" s="359">
        <v>-3552</v>
      </c>
      <c r="Q27" s="360">
        <v>-5.93960068225143</v>
      </c>
      <c r="R27" s="361">
        <v>371.99</v>
      </c>
      <c r="S27" s="362">
        <v>140.57904782386601</v>
      </c>
    </row>
    <row r="28" spans="1:19" ht="15.75" customHeight="1">
      <c r="A28" s="349"/>
      <c r="B28" s="366" t="s">
        <v>290</v>
      </c>
      <c r="C28" s="356"/>
      <c r="D28" s="357">
        <v>29638</v>
      </c>
      <c r="E28" s="357">
        <v>14598</v>
      </c>
      <c r="F28" s="357">
        <v>15040</v>
      </c>
      <c r="G28" s="358">
        <v>97.061170212766001</v>
      </c>
      <c r="H28" s="357">
        <v>31017</v>
      </c>
      <c r="I28" s="357">
        <v>15161</v>
      </c>
      <c r="J28" s="357">
        <v>15856</v>
      </c>
      <c r="K28" s="358">
        <v>95.616801210898103</v>
      </c>
      <c r="L28" s="359">
        <v>-1379</v>
      </c>
      <c r="M28" s="359">
        <v>-563</v>
      </c>
      <c r="N28" s="359">
        <v>-816</v>
      </c>
      <c r="O28" s="360">
        <v>-4.4459489957120297</v>
      </c>
      <c r="P28" s="359">
        <v>-1915</v>
      </c>
      <c r="Q28" s="360">
        <v>-5.8150127535527805</v>
      </c>
      <c r="R28" s="361">
        <v>193.58</v>
      </c>
      <c r="S28" s="362">
        <v>153.10465957227001</v>
      </c>
    </row>
    <row r="29" spans="1:19" ht="15.75" customHeight="1">
      <c r="A29" s="349"/>
      <c r="B29" s="366" t="s">
        <v>291</v>
      </c>
      <c r="C29" s="356"/>
      <c r="D29" s="357">
        <v>44412</v>
      </c>
      <c r="E29" s="357">
        <v>22003</v>
      </c>
      <c r="F29" s="357">
        <v>22409</v>
      </c>
      <c r="G29" s="358">
        <v>98.188227944129594</v>
      </c>
      <c r="H29" s="357">
        <v>47026</v>
      </c>
      <c r="I29" s="357">
        <v>23168</v>
      </c>
      <c r="J29" s="357">
        <v>23858</v>
      </c>
      <c r="K29" s="358">
        <v>97.107888339341102</v>
      </c>
      <c r="L29" s="359">
        <v>-2614</v>
      </c>
      <c r="M29" s="359">
        <v>-1165</v>
      </c>
      <c r="N29" s="359">
        <v>-1449</v>
      </c>
      <c r="O29" s="360">
        <v>-5.5586271424318499</v>
      </c>
      <c r="P29" s="359">
        <v>-2619</v>
      </c>
      <c r="Q29" s="360">
        <v>-5.2754557357236402</v>
      </c>
      <c r="R29" s="361">
        <v>186.8</v>
      </c>
      <c r="S29" s="362">
        <v>237.751605995717</v>
      </c>
    </row>
    <row r="30" spans="1:19" ht="15.75" customHeight="1">
      <c r="A30" s="349"/>
      <c r="B30" s="366" t="s">
        <v>292</v>
      </c>
      <c r="C30" s="356"/>
      <c r="D30" s="357">
        <v>76739</v>
      </c>
      <c r="E30" s="357">
        <v>37510</v>
      </c>
      <c r="F30" s="357">
        <v>39229</v>
      </c>
      <c r="G30" s="358">
        <v>95.6180376762089</v>
      </c>
      <c r="H30" s="357">
        <v>79409</v>
      </c>
      <c r="I30" s="357">
        <v>38821</v>
      </c>
      <c r="J30" s="357">
        <v>40588</v>
      </c>
      <c r="K30" s="358">
        <v>95.646496501428999</v>
      </c>
      <c r="L30" s="359">
        <v>-2670</v>
      </c>
      <c r="M30" s="359">
        <v>-1311</v>
      </c>
      <c r="N30" s="359">
        <v>-1359</v>
      </c>
      <c r="O30" s="360">
        <v>-3.36233928144165</v>
      </c>
      <c r="P30" s="359">
        <v>-2088</v>
      </c>
      <c r="Q30" s="360">
        <v>-2.5620574990490401</v>
      </c>
      <c r="R30" s="361">
        <v>240.4</v>
      </c>
      <c r="S30" s="362">
        <v>319.21381031613998</v>
      </c>
    </row>
    <row r="31" spans="1:19" ht="15.75" customHeight="1">
      <c r="A31" s="349"/>
      <c r="B31" s="366" t="s">
        <v>293</v>
      </c>
      <c r="C31" s="356"/>
      <c r="D31" s="357">
        <v>106570</v>
      </c>
      <c r="E31" s="357">
        <v>52489</v>
      </c>
      <c r="F31" s="357">
        <v>54081</v>
      </c>
      <c r="G31" s="358">
        <v>97.056267450675804</v>
      </c>
      <c r="H31" s="357">
        <v>109651</v>
      </c>
      <c r="I31" s="357">
        <v>54054</v>
      </c>
      <c r="J31" s="357">
        <v>55597</v>
      </c>
      <c r="K31" s="358">
        <v>97.224670395884701</v>
      </c>
      <c r="L31" s="359">
        <v>-3081</v>
      </c>
      <c r="M31" s="359">
        <v>-1565</v>
      </c>
      <c r="N31" s="359">
        <v>-1516</v>
      </c>
      <c r="O31" s="360">
        <v>-2.8098238958149002</v>
      </c>
      <c r="P31" s="359">
        <v>-1676</v>
      </c>
      <c r="Q31" s="360">
        <v>-1.5054748623424699</v>
      </c>
      <c r="R31" s="361">
        <v>69.94</v>
      </c>
      <c r="S31" s="362">
        <v>1523.7346296825899</v>
      </c>
    </row>
    <row r="32" spans="1:19" ht="15.75" customHeight="1">
      <c r="A32" s="349"/>
      <c r="B32" s="366" t="s">
        <v>294</v>
      </c>
      <c r="C32" s="356"/>
      <c r="D32" s="357">
        <v>84317</v>
      </c>
      <c r="E32" s="357">
        <v>41672</v>
      </c>
      <c r="F32" s="357">
        <v>42645</v>
      </c>
      <c r="G32" s="358">
        <v>97.718372611091596</v>
      </c>
      <c r="H32" s="357">
        <v>81684</v>
      </c>
      <c r="I32" s="357">
        <v>40803</v>
      </c>
      <c r="J32" s="357">
        <v>40881</v>
      </c>
      <c r="K32" s="358">
        <v>99.809202318925699</v>
      </c>
      <c r="L32" s="359">
        <v>2633</v>
      </c>
      <c r="M32" s="359">
        <v>869</v>
      </c>
      <c r="N32" s="359">
        <v>1764</v>
      </c>
      <c r="O32" s="360">
        <v>3.2233974829831999</v>
      </c>
      <c r="P32" s="359">
        <v>4461</v>
      </c>
      <c r="Q32" s="360">
        <v>5.77677634901519</v>
      </c>
      <c r="R32" s="361">
        <v>58.92</v>
      </c>
      <c r="S32" s="362">
        <v>1431.04209097081</v>
      </c>
    </row>
    <row r="33" spans="1:19" ht="15.75" customHeight="1">
      <c r="A33" s="349"/>
      <c r="B33" s="366" t="s">
        <v>123</v>
      </c>
      <c r="C33" s="356"/>
      <c r="D33" s="357">
        <v>226963</v>
      </c>
      <c r="E33" s="357">
        <v>114774</v>
      </c>
      <c r="F33" s="357">
        <v>112189</v>
      </c>
      <c r="G33" s="358">
        <v>102.30414746543801</v>
      </c>
      <c r="H33" s="357">
        <v>214590</v>
      </c>
      <c r="I33" s="357">
        <v>110230</v>
      </c>
      <c r="J33" s="357">
        <v>104360</v>
      </c>
      <c r="K33" s="358">
        <v>105.62476044461501</v>
      </c>
      <c r="L33" s="359">
        <v>12373</v>
      </c>
      <c r="M33" s="359">
        <v>4544</v>
      </c>
      <c r="N33" s="359">
        <v>7829</v>
      </c>
      <c r="O33" s="360">
        <v>5.76587911831865</v>
      </c>
      <c r="P33" s="359">
        <v>14062</v>
      </c>
      <c r="Q33" s="360">
        <v>7.0124870342296299</v>
      </c>
      <c r="R33" s="361">
        <v>283.72000000000003</v>
      </c>
      <c r="S33" s="362">
        <v>799.95418017763996</v>
      </c>
    </row>
    <row r="34" spans="1:19" ht="15.75" customHeight="1">
      <c r="A34" s="349"/>
      <c r="B34" s="366" t="s">
        <v>295</v>
      </c>
      <c r="C34" s="356"/>
      <c r="D34" s="357">
        <v>155689</v>
      </c>
      <c r="E34" s="357">
        <v>78270</v>
      </c>
      <c r="F34" s="357">
        <v>77419</v>
      </c>
      <c r="G34" s="358">
        <v>101.099213371395</v>
      </c>
      <c r="H34" s="357">
        <v>157060</v>
      </c>
      <c r="I34" s="357">
        <v>79046</v>
      </c>
      <c r="J34" s="357">
        <v>78014</v>
      </c>
      <c r="K34" s="358">
        <v>101.322839490348</v>
      </c>
      <c r="L34" s="359">
        <v>-1371</v>
      </c>
      <c r="M34" s="359">
        <v>-776</v>
      </c>
      <c r="N34" s="359">
        <v>-595</v>
      </c>
      <c r="O34" s="360">
        <v>-0.87291480962689405</v>
      </c>
      <c r="P34" s="359">
        <v>3421</v>
      </c>
      <c r="Q34" s="360">
        <v>2.2266481817767598</v>
      </c>
      <c r="R34" s="361">
        <v>99.93</v>
      </c>
      <c r="S34" s="362">
        <v>1557.9805864104901</v>
      </c>
    </row>
    <row r="35" spans="1:19" ht="15.75" customHeight="1">
      <c r="A35" s="349"/>
      <c r="B35" s="366" t="s">
        <v>296</v>
      </c>
      <c r="C35" s="356"/>
      <c r="D35" s="357">
        <v>67879</v>
      </c>
      <c r="E35" s="357">
        <v>35089</v>
      </c>
      <c r="F35" s="357">
        <v>32790</v>
      </c>
      <c r="G35" s="358">
        <v>107.011283928027</v>
      </c>
      <c r="H35" s="357">
        <v>66093</v>
      </c>
      <c r="I35" s="357">
        <v>34026</v>
      </c>
      <c r="J35" s="357">
        <v>32067</v>
      </c>
      <c r="K35" s="358">
        <v>106.10908410515501</v>
      </c>
      <c r="L35" s="359">
        <v>1786</v>
      </c>
      <c r="M35" s="359">
        <v>1063</v>
      </c>
      <c r="N35" s="359">
        <v>723</v>
      </c>
      <c r="O35" s="360">
        <v>2.7022528860847599</v>
      </c>
      <c r="P35" s="359">
        <v>1658</v>
      </c>
      <c r="Q35" s="360">
        <v>2.5731357181655898</v>
      </c>
      <c r="R35" s="361">
        <v>106.02</v>
      </c>
      <c r="S35" s="362">
        <v>640.247123184305</v>
      </c>
    </row>
    <row r="36" spans="1:19" ht="15.75" customHeight="1">
      <c r="A36" s="349"/>
      <c r="B36" s="366" t="s">
        <v>297</v>
      </c>
      <c r="C36" s="356"/>
      <c r="D36" s="357">
        <v>29111</v>
      </c>
      <c r="E36" s="357">
        <v>14415</v>
      </c>
      <c r="F36" s="357">
        <v>14696</v>
      </c>
      <c r="G36" s="358">
        <v>98.087915078932994</v>
      </c>
      <c r="H36" s="357">
        <v>30534</v>
      </c>
      <c r="I36" s="357">
        <v>15048</v>
      </c>
      <c r="J36" s="357">
        <v>15486</v>
      </c>
      <c r="K36" s="358">
        <v>97.171638899651299</v>
      </c>
      <c r="L36" s="359">
        <v>-1423</v>
      </c>
      <c r="M36" s="359">
        <v>-633</v>
      </c>
      <c r="N36" s="359">
        <v>-790</v>
      </c>
      <c r="O36" s="360">
        <v>-4.6603785943538405</v>
      </c>
      <c r="P36" s="359">
        <v>-990</v>
      </c>
      <c r="Q36" s="360">
        <v>-3.1404644080700401</v>
      </c>
      <c r="R36" s="361">
        <v>71.400000000000006</v>
      </c>
      <c r="S36" s="362">
        <v>407.717086834734</v>
      </c>
    </row>
    <row r="37" spans="1:19" ht="15.75" customHeight="1">
      <c r="A37" s="349"/>
      <c r="B37" s="366" t="s">
        <v>298</v>
      </c>
      <c r="C37" s="356"/>
      <c r="D37" s="357">
        <v>64753</v>
      </c>
      <c r="E37" s="357">
        <v>32742</v>
      </c>
      <c r="F37" s="357">
        <v>32011</v>
      </c>
      <c r="G37" s="358">
        <v>102.28359001593201</v>
      </c>
      <c r="H37" s="357">
        <v>62482</v>
      </c>
      <c r="I37" s="357">
        <v>31591</v>
      </c>
      <c r="J37" s="357">
        <v>30891</v>
      </c>
      <c r="K37" s="358">
        <v>102.266032177657</v>
      </c>
      <c r="L37" s="359">
        <v>2271</v>
      </c>
      <c r="M37" s="359">
        <v>1151</v>
      </c>
      <c r="N37" s="359">
        <v>1120</v>
      </c>
      <c r="O37" s="360">
        <v>3.6346467782721401</v>
      </c>
      <c r="P37" s="359">
        <v>8782</v>
      </c>
      <c r="Q37" s="360">
        <v>16.353817504655499</v>
      </c>
      <c r="R37" s="361">
        <v>35.71</v>
      </c>
      <c r="S37" s="362">
        <v>1813.3015961915401</v>
      </c>
    </row>
    <row r="38" spans="1:19" ht="15.75" customHeight="1">
      <c r="A38" s="363"/>
      <c r="B38" s="366" t="s">
        <v>299</v>
      </c>
      <c r="C38" s="356"/>
      <c r="D38" s="357">
        <v>42587</v>
      </c>
      <c r="E38" s="357">
        <v>20953</v>
      </c>
      <c r="F38" s="357">
        <v>21634</v>
      </c>
      <c r="G38" s="358">
        <v>96.852177128593894</v>
      </c>
      <c r="H38" s="357">
        <v>45178</v>
      </c>
      <c r="I38" s="357">
        <v>22141</v>
      </c>
      <c r="J38" s="357">
        <v>23037</v>
      </c>
      <c r="K38" s="358">
        <v>96.110604679428704</v>
      </c>
      <c r="L38" s="359">
        <v>-2591</v>
      </c>
      <c r="M38" s="359">
        <v>-1188</v>
      </c>
      <c r="N38" s="359">
        <v>-1403</v>
      </c>
      <c r="O38" s="360">
        <v>-5.7350923015627098</v>
      </c>
      <c r="P38" s="359">
        <v>-2630</v>
      </c>
      <c r="Q38" s="360">
        <v>-5.5011713520749703</v>
      </c>
      <c r="R38" s="361">
        <v>348.45</v>
      </c>
      <c r="S38" s="362">
        <v>122.218395752619</v>
      </c>
    </row>
    <row r="39" spans="1:19" ht="15.75" customHeight="1">
      <c r="A39" s="363"/>
      <c r="B39" s="366" t="s">
        <v>300</v>
      </c>
      <c r="C39" s="356"/>
      <c r="D39" s="357">
        <v>54276</v>
      </c>
      <c r="E39" s="357">
        <v>26422</v>
      </c>
      <c r="F39" s="357">
        <v>27854</v>
      </c>
      <c r="G39" s="358">
        <v>94.858907158756395</v>
      </c>
      <c r="H39" s="357">
        <v>54240</v>
      </c>
      <c r="I39" s="357">
        <v>26388</v>
      </c>
      <c r="J39" s="357">
        <v>27852</v>
      </c>
      <c r="K39" s="358">
        <v>94.743644980611805</v>
      </c>
      <c r="L39" s="359">
        <v>36</v>
      </c>
      <c r="M39" s="359">
        <v>34</v>
      </c>
      <c r="N39" s="359">
        <v>2</v>
      </c>
      <c r="O39" s="360">
        <v>6.6371681415929196E-2</v>
      </c>
      <c r="P39" s="359">
        <v>-465</v>
      </c>
      <c r="Q39" s="360">
        <v>-0.85001370989854708</v>
      </c>
      <c r="R39" s="361">
        <v>97.82</v>
      </c>
      <c r="S39" s="362">
        <v>554.85585769781198</v>
      </c>
    </row>
    <row r="40" spans="1:19" ht="15.75" customHeight="1">
      <c r="A40" s="349"/>
      <c r="B40" s="366" t="s">
        <v>301</v>
      </c>
      <c r="C40" s="356"/>
      <c r="D40" s="357">
        <v>104573</v>
      </c>
      <c r="E40" s="357">
        <v>51663</v>
      </c>
      <c r="F40" s="357">
        <v>52910</v>
      </c>
      <c r="G40" s="358">
        <v>97.643167643167601</v>
      </c>
      <c r="H40" s="357">
        <v>108527</v>
      </c>
      <c r="I40" s="357">
        <v>53680</v>
      </c>
      <c r="J40" s="357">
        <v>54847</v>
      </c>
      <c r="K40" s="358">
        <v>97.872262840264696</v>
      </c>
      <c r="L40" s="359">
        <v>-3954</v>
      </c>
      <c r="M40" s="359">
        <v>-2017</v>
      </c>
      <c r="N40" s="359">
        <v>-1937</v>
      </c>
      <c r="O40" s="360">
        <v>-3.64333299547578</v>
      </c>
      <c r="P40" s="359">
        <v>-4054</v>
      </c>
      <c r="Q40" s="360">
        <v>-3.6009628622947001</v>
      </c>
      <c r="R40" s="361">
        <v>205.3</v>
      </c>
      <c r="S40" s="362">
        <v>509.36678032148097</v>
      </c>
    </row>
    <row r="41" spans="1:19" ht="15.75" customHeight="1">
      <c r="A41" s="349"/>
      <c r="B41" s="366" t="s">
        <v>302</v>
      </c>
      <c r="C41" s="356"/>
      <c r="D41" s="357">
        <v>54087</v>
      </c>
      <c r="E41" s="357">
        <v>27298</v>
      </c>
      <c r="F41" s="357">
        <v>26789</v>
      </c>
      <c r="G41" s="358">
        <v>101.90003359587899</v>
      </c>
      <c r="H41" s="357">
        <v>56114</v>
      </c>
      <c r="I41" s="357">
        <v>28309</v>
      </c>
      <c r="J41" s="357">
        <v>27805</v>
      </c>
      <c r="K41" s="358">
        <v>101.81262362884399</v>
      </c>
      <c r="L41" s="359">
        <v>-2027</v>
      </c>
      <c r="M41" s="359">
        <v>-1011</v>
      </c>
      <c r="N41" s="359">
        <v>-1016</v>
      </c>
      <c r="O41" s="360">
        <v>-3.6122892682753003</v>
      </c>
      <c r="P41" s="359">
        <v>-1402</v>
      </c>
      <c r="Q41" s="360">
        <v>-2.4375825857152802</v>
      </c>
      <c r="R41" s="361">
        <v>123.03</v>
      </c>
      <c r="S41" s="362">
        <v>439.62448183369901</v>
      </c>
    </row>
    <row r="42" spans="1:19" ht="15.75" customHeight="1">
      <c r="A42" s="349"/>
      <c r="B42" s="366" t="s">
        <v>303</v>
      </c>
      <c r="C42" s="356"/>
      <c r="D42" s="357">
        <v>42810</v>
      </c>
      <c r="E42" s="357">
        <v>21218</v>
      </c>
      <c r="F42" s="357">
        <v>21592</v>
      </c>
      <c r="G42" s="358">
        <v>98.267876991478303</v>
      </c>
      <c r="H42" s="357">
        <v>46895</v>
      </c>
      <c r="I42" s="357">
        <v>23232</v>
      </c>
      <c r="J42" s="357">
        <v>23663</v>
      </c>
      <c r="K42" s="358">
        <v>98.178591049317504</v>
      </c>
      <c r="L42" s="359">
        <v>-4085</v>
      </c>
      <c r="M42" s="359">
        <v>-2014</v>
      </c>
      <c r="N42" s="359">
        <v>-2071</v>
      </c>
      <c r="O42" s="360">
        <v>-8.7109499946689404</v>
      </c>
      <c r="P42" s="359">
        <v>-2794</v>
      </c>
      <c r="Q42" s="360">
        <v>-5.6229749039022696</v>
      </c>
      <c r="R42" s="361">
        <v>205.81</v>
      </c>
      <c r="S42" s="362">
        <v>208.00738545260199</v>
      </c>
    </row>
    <row r="43" spans="1:19" ht="15.75" customHeight="1">
      <c r="A43" s="349"/>
      <c r="B43" s="366" t="s">
        <v>304</v>
      </c>
      <c r="C43" s="356"/>
      <c r="D43" s="357">
        <v>42147</v>
      </c>
      <c r="E43" s="357">
        <v>21331</v>
      </c>
      <c r="F43" s="357">
        <v>20816</v>
      </c>
      <c r="G43" s="358">
        <v>102.474058416603</v>
      </c>
      <c r="H43" s="357">
        <v>43553</v>
      </c>
      <c r="I43" s="357">
        <v>21846</v>
      </c>
      <c r="J43" s="357">
        <v>21707</v>
      </c>
      <c r="K43" s="358">
        <v>100.640346432027</v>
      </c>
      <c r="L43" s="359">
        <v>-1406</v>
      </c>
      <c r="M43" s="359">
        <v>-515</v>
      </c>
      <c r="N43" s="359">
        <v>-891</v>
      </c>
      <c r="O43" s="360">
        <v>-3.2282506371547299</v>
      </c>
      <c r="P43" s="359">
        <v>-1050</v>
      </c>
      <c r="Q43" s="360">
        <v>-2.3541017420352901</v>
      </c>
      <c r="R43" s="361">
        <v>156.6</v>
      </c>
      <c r="S43" s="362">
        <v>269.13793103448302</v>
      </c>
    </row>
    <row r="44" spans="1:19" ht="15.75" customHeight="1">
      <c r="A44" s="349"/>
      <c r="B44" s="366" t="s">
        <v>305</v>
      </c>
      <c r="C44" s="356"/>
      <c r="D44" s="357">
        <v>42632</v>
      </c>
      <c r="E44" s="357">
        <v>20963</v>
      </c>
      <c r="F44" s="357">
        <v>21669</v>
      </c>
      <c r="G44" s="358">
        <v>96.741889334994696</v>
      </c>
      <c r="H44" s="357">
        <v>45673</v>
      </c>
      <c r="I44" s="357">
        <v>22407</v>
      </c>
      <c r="J44" s="357">
        <v>23266</v>
      </c>
      <c r="K44" s="358">
        <v>96.307917132296097</v>
      </c>
      <c r="L44" s="359">
        <v>-3041</v>
      </c>
      <c r="M44" s="359">
        <v>-1444</v>
      </c>
      <c r="N44" s="359">
        <v>-1597</v>
      </c>
      <c r="O44" s="360">
        <v>-6.6582006874959001</v>
      </c>
      <c r="P44" s="359">
        <v>-2727</v>
      </c>
      <c r="Q44" s="360">
        <v>-5.6342975206611596</v>
      </c>
      <c r="R44" s="361">
        <v>180.06</v>
      </c>
      <c r="S44" s="362">
        <v>236.76552260357701</v>
      </c>
    </row>
    <row r="45" spans="1:19" ht="15.75" customHeight="1">
      <c r="A45" s="349"/>
      <c r="B45" s="366" t="s">
        <v>306</v>
      </c>
      <c r="C45" s="356"/>
      <c r="D45" s="357">
        <v>94522</v>
      </c>
      <c r="E45" s="357">
        <v>48705</v>
      </c>
      <c r="F45" s="357">
        <v>45817</v>
      </c>
      <c r="G45" s="358">
        <v>106.303337189253</v>
      </c>
      <c r="H45" s="357">
        <v>94795</v>
      </c>
      <c r="I45" s="357">
        <v>48773</v>
      </c>
      <c r="J45" s="357">
        <v>46022</v>
      </c>
      <c r="K45" s="358">
        <v>105.977575941941</v>
      </c>
      <c r="L45" s="359">
        <v>-273</v>
      </c>
      <c r="M45" s="359">
        <v>-68</v>
      </c>
      <c r="N45" s="359">
        <v>-205</v>
      </c>
      <c r="O45" s="360">
        <v>-0.28798987288359101</v>
      </c>
      <c r="P45" s="359">
        <v>2928</v>
      </c>
      <c r="Q45" s="360">
        <v>3.18721630182764</v>
      </c>
      <c r="R45" s="361">
        <v>146.94</v>
      </c>
      <c r="S45" s="362">
        <v>643.26936164420897</v>
      </c>
    </row>
    <row r="46" spans="1:19" ht="15.75" customHeight="1">
      <c r="A46" s="349"/>
      <c r="B46" s="366" t="s">
        <v>307</v>
      </c>
      <c r="C46" s="356"/>
      <c r="D46" s="357">
        <v>34909</v>
      </c>
      <c r="E46" s="357">
        <v>17213</v>
      </c>
      <c r="F46" s="357">
        <v>17696</v>
      </c>
      <c r="G46" s="358">
        <v>97.270569620253198</v>
      </c>
      <c r="H46" s="357">
        <v>37611</v>
      </c>
      <c r="I46" s="357">
        <v>18463</v>
      </c>
      <c r="J46" s="357">
        <v>19148</v>
      </c>
      <c r="K46" s="358">
        <v>96.422602882807595</v>
      </c>
      <c r="L46" s="359">
        <v>-2702</v>
      </c>
      <c r="M46" s="359">
        <v>-1250</v>
      </c>
      <c r="N46" s="359">
        <v>-1452</v>
      </c>
      <c r="O46" s="360">
        <v>-7.1840684906011498</v>
      </c>
      <c r="P46" s="359">
        <v>-2424</v>
      </c>
      <c r="Q46" s="360">
        <v>-6.0547021356313202</v>
      </c>
      <c r="R46" s="361">
        <v>222.48</v>
      </c>
      <c r="S46" s="362">
        <v>156.90848615605901</v>
      </c>
    </row>
    <row r="47" spans="1:19" ht="15.75" customHeight="1">
      <c r="A47" s="349"/>
      <c r="B47" s="366" t="s">
        <v>308</v>
      </c>
      <c r="C47" s="363"/>
      <c r="D47" s="367">
        <v>48147</v>
      </c>
      <c r="E47" s="357">
        <v>24303</v>
      </c>
      <c r="F47" s="357">
        <v>23844</v>
      </c>
      <c r="G47" s="358">
        <v>101.925012581782</v>
      </c>
      <c r="H47" s="357">
        <v>50156</v>
      </c>
      <c r="I47" s="357">
        <v>25248</v>
      </c>
      <c r="J47" s="357">
        <v>24908</v>
      </c>
      <c r="K47" s="358">
        <v>101.365023285691</v>
      </c>
      <c r="L47" s="359">
        <v>-2009</v>
      </c>
      <c r="M47" s="359">
        <v>-945</v>
      </c>
      <c r="N47" s="359">
        <v>-1064</v>
      </c>
      <c r="O47" s="360">
        <v>-4.0055028311667602</v>
      </c>
      <c r="P47" s="359">
        <v>-898</v>
      </c>
      <c r="Q47" s="360">
        <v>-1.75892192580405</v>
      </c>
      <c r="R47" s="361">
        <v>207.61</v>
      </c>
      <c r="S47" s="362">
        <v>231.91079427773201</v>
      </c>
    </row>
    <row r="48" spans="1:19" ht="15.75" customHeight="1">
      <c r="A48" s="349"/>
      <c r="B48" s="366" t="s">
        <v>309</v>
      </c>
      <c r="C48" s="363"/>
      <c r="D48" s="367">
        <v>49136</v>
      </c>
      <c r="E48" s="357">
        <v>24685</v>
      </c>
      <c r="F48" s="357">
        <v>24451</v>
      </c>
      <c r="G48" s="358">
        <v>100.95701607296201</v>
      </c>
      <c r="H48" s="357">
        <v>44461</v>
      </c>
      <c r="I48" s="357">
        <v>22163</v>
      </c>
      <c r="J48" s="357">
        <v>22298</v>
      </c>
      <c r="K48" s="358">
        <v>99.394564534935895</v>
      </c>
      <c r="L48" s="359">
        <v>4675</v>
      </c>
      <c r="M48" s="359">
        <v>2522</v>
      </c>
      <c r="N48" s="359">
        <v>2153</v>
      </c>
      <c r="O48" s="360">
        <v>10.5148332246238</v>
      </c>
      <c r="P48" s="359">
        <v>4287</v>
      </c>
      <c r="Q48" s="360">
        <v>10.6710807985264</v>
      </c>
      <c r="R48" s="361">
        <v>79.16</v>
      </c>
      <c r="S48" s="362">
        <v>620.71753410813506</v>
      </c>
    </row>
    <row r="49" spans="1:19" ht="13.5" customHeight="1">
      <c r="A49" s="349"/>
      <c r="B49" s="366" t="s">
        <v>310</v>
      </c>
      <c r="C49" s="363"/>
      <c r="D49" s="367">
        <v>50911</v>
      </c>
      <c r="E49" s="357">
        <v>25696</v>
      </c>
      <c r="F49" s="357">
        <v>25215</v>
      </c>
      <c r="G49" s="358">
        <v>101.907594685703</v>
      </c>
      <c r="H49" s="357">
        <v>52279</v>
      </c>
      <c r="I49" s="357">
        <v>26299</v>
      </c>
      <c r="J49" s="357">
        <v>25980</v>
      </c>
      <c r="K49" s="358">
        <v>101.227867590454</v>
      </c>
      <c r="L49" s="359">
        <v>-1368</v>
      </c>
      <c r="M49" s="359">
        <v>-603</v>
      </c>
      <c r="N49" s="359">
        <v>-765</v>
      </c>
      <c r="O49" s="360">
        <v>-2.6167294707243798</v>
      </c>
      <c r="P49" s="359">
        <v>-986</v>
      </c>
      <c r="Q49" s="360">
        <v>-1.8511217497418599</v>
      </c>
      <c r="R49" s="361">
        <v>144.74</v>
      </c>
      <c r="S49" s="362">
        <v>351.74105292248203</v>
      </c>
    </row>
    <row r="50" spans="1:19" ht="13.5" customHeight="1" thickBot="1">
      <c r="A50" s="368"/>
      <c r="B50" s="369"/>
      <c r="C50" s="370"/>
      <c r="D50" s="371"/>
      <c r="E50" s="372"/>
      <c r="F50" s="372"/>
      <c r="G50" s="373"/>
      <c r="H50" s="372"/>
      <c r="I50" s="372"/>
      <c r="J50" s="372"/>
      <c r="K50" s="373"/>
      <c r="L50" s="374"/>
      <c r="M50" s="374"/>
      <c r="N50" s="374"/>
      <c r="O50" s="375"/>
      <c r="P50" s="374"/>
      <c r="Q50" s="375"/>
      <c r="R50" s="376"/>
      <c r="S50" s="377"/>
    </row>
    <row r="51" spans="1:19" ht="13.5" customHeight="1">
      <c r="A51" s="265"/>
      <c r="B51" s="378"/>
      <c r="C51" s="379"/>
      <c r="D51" s="380"/>
      <c r="E51" s="380"/>
      <c r="F51" s="380"/>
      <c r="G51" s="381"/>
      <c r="H51" s="380"/>
      <c r="I51" s="380"/>
      <c r="J51" s="380"/>
      <c r="K51" s="381"/>
      <c r="L51" s="382"/>
      <c r="M51" s="382"/>
      <c r="N51" s="382"/>
      <c r="O51" s="383"/>
      <c r="P51" s="382"/>
      <c r="Q51" s="383"/>
      <c r="R51" s="384"/>
      <c r="S51" s="385"/>
    </row>
    <row r="52" spans="1:19" ht="13.5" customHeight="1">
      <c r="A52" s="265"/>
      <c r="B52" s="378"/>
      <c r="C52" s="379"/>
      <c r="D52" s="380"/>
      <c r="E52" s="380"/>
      <c r="F52" s="380"/>
      <c r="G52" s="381"/>
      <c r="H52" s="380"/>
      <c r="I52" s="380"/>
      <c r="J52" s="380"/>
      <c r="K52" s="381"/>
      <c r="L52" s="382"/>
      <c r="M52" s="382"/>
      <c r="N52" s="382"/>
      <c r="O52" s="383"/>
      <c r="P52" s="382"/>
      <c r="Q52" s="383"/>
      <c r="R52" s="384"/>
      <c r="S52" s="385"/>
    </row>
    <row r="53" spans="1:19" ht="15.75" customHeight="1">
      <c r="A53" s="265"/>
      <c r="B53" s="379"/>
      <c r="C53" s="379"/>
      <c r="D53" s="380"/>
      <c r="E53" s="294"/>
      <c r="F53" s="294"/>
      <c r="H53" s="294"/>
      <c r="I53" s="294"/>
      <c r="J53" s="294"/>
      <c r="R53" s="386"/>
      <c r="S53" s="387"/>
    </row>
    <row r="54" spans="1:19" ht="15.75" customHeight="1">
      <c r="A54" s="316" t="s">
        <v>311</v>
      </c>
      <c r="B54" s="316"/>
      <c r="C54" s="316"/>
      <c r="D54" s="316"/>
      <c r="E54" s="316"/>
      <c r="F54" s="316"/>
      <c r="G54" s="316"/>
      <c r="H54" s="316"/>
      <c r="I54" s="316"/>
      <c r="J54" s="316"/>
      <c r="K54" s="316"/>
      <c r="L54" s="316"/>
      <c r="M54" s="316"/>
      <c r="N54" s="316"/>
      <c r="O54" s="316"/>
      <c r="P54" s="316"/>
      <c r="Q54" s="316"/>
      <c r="R54" s="316"/>
      <c r="S54" s="316"/>
    </row>
    <row r="55" spans="1:19" ht="15.75" customHeight="1" thickBot="1"/>
    <row r="56" spans="1:19" ht="15.75" customHeight="1">
      <c r="A56" s="319"/>
      <c r="B56" s="320"/>
      <c r="C56" s="321"/>
      <c r="D56" s="322" t="s">
        <v>262</v>
      </c>
      <c r="E56" s="323"/>
      <c r="F56" s="323"/>
      <c r="G56" s="323"/>
      <c r="H56" s="323"/>
      <c r="I56" s="323"/>
      <c r="J56" s="323"/>
      <c r="K56" s="324"/>
      <c r="L56" s="325" t="s">
        <v>263</v>
      </c>
      <c r="M56" s="325"/>
      <c r="N56" s="325"/>
      <c r="O56" s="326"/>
      <c r="P56" s="322" t="s">
        <v>264</v>
      </c>
      <c r="Q56" s="326"/>
      <c r="R56" s="322" t="s">
        <v>265</v>
      </c>
      <c r="S56" s="325"/>
    </row>
    <row r="57" spans="1:19" ht="15.75" customHeight="1">
      <c r="A57" s="327"/>
      <c r="B57" s="328" t="s">
        <v>266</v>
      </c>
      <c r="C57" s="329"/>
      <c r="D57" s="330" t="s">
        <v>265</v>
      </c>
      <c r="E57" s="331"/>
      <c r="F57" s="331"/>
      <c r="G57" s="332"/>
      <c r="H57" s="330" t="s">
        <v>267</v>
      </c>
      <c r="I57" s="331"/>
      <c r="J57" s="331"/>
      <c r="K57" s="332"/>
      <c r="L57" s="333" t="s">
        <v>268</v>
      </c>
      <c r="M57" s="333"/>
      <c r="N57" s="334"/>
      <c r="O57" s="335" t="s">
        <v>269</v>
      </c>
      <c r="P57" s="336" t="s">
        <v>312</v>
      </c>
      <c r="Q57" s="335" t="s">
        <v>269</v>
      </c>
      <c r="R57" s="337" t="s">
        <v>43</v>
      </c>
      <c r="S57" s="338" t="s">
        <v>271</v>
      </c>
    </row>
    <row r="58" spans="1:19" ht="15.75" customHeight="1">
      <c r="A58" s="339"/>
      <c r="B58" s="340"/>
      <c r="C58" s="341"/>
      <c r="D58" s="342" t="s">
        <v>272</v>
      </c>
      <c r="E58" s="342" t="s">
        <v>19</v>
      </c>
      <c r="F58" s="342" t="s">
        <v>17</v>
      </c>
      <c r="G58" s="343" t="s">
        <v>273</v>
      </c>
      <c r="H58" s="342" t="s">
        <v>272</v>
      </c>
      <c r="I58" s="342" t="s">
        <v>19</v>
      </c>
      <c r="J58" s="342" t="s">
        <v>17</v>
      </c>
      <c r="K58" s="343" t="s">
        <v>273</v>
      </c>
      <c r="L58" s="344" t="s">
        <v>272</v>
      </c>
      <c r="M58" s="345" t="s">
        <v>19</v>
      </c>
      <c r="N58" s="345" t="s">
        <v>17</v>
      </c>
      <c r="O58" s="346"/>
      <c r="P58" s="347"/>
      <c r="Q58" s="346"/>
      <c r="R58" s="348" t="s">
        <v>274</v>
      </c>
      <c r="S58" s="348" t="s">
        <v>275</v>
      </c>
    </row>
    <row r="59" spans="1:19" ht="15.75" customHeight="1">
      <c r="A59" s="349"/>
      <c r="B59" s="349"/>
      <c r="C59" s="350"/>
      <c r="D59" s="351"/>
      <c r="E59" s="351"/>
      <c r="F59" s="351"/>
      <c r="G59" s="351"/>
      <c r="H59" s="351"/>
      <c r="I59" s="351"/>
      <c r="J59" s="351"/>
      <c r="K59" s="351"/>
      <c r="L59" s="352"/>
      <c r="M59" s="352"/>
      <c r="N59" s="352"/>
      <c r="O59" s="353"/>
      <c r="P59" s="352"/>
      <c r="Q59" s="353"/>
      <c r="R59" s="351"/>
      <c r="S59" s="351"/>
    </row>
    <row r="60" spans="1:19" ht="15.75" customHeight="1">
      <c r="A60" s="388" t="s">
        <v>313</v>
      </c>
      <c r="B60" s="388"/>
      <c r="C60" s="356"/>
      <c r="D60" s="357">
        <v>69607</v>
      </c>
      <c r="E60" s="357">
        <v>34128</v>
      </c>
      <c r="F60" s="357">
        <v>35479</v>
      </c>
      <c r="G60" s="358">
        <v>96.192113644691204</v>
      </c>
      <c r="H60" s="357">
        <v>74332</v>
      </c>
      <c r="I60" s="357">
        <v>36327</v>
      </c>
      <c r="J60" s="357">
        <v>38005</v>
      </c>
      <c r="K60" s="358">
        <v>95.584791474805897</v>
      </c>
      <c r="L60" s="359">
        <v>-4725</v>
      </c>
      <c r="M60" s="359">
        <v>-2199</v>
      </c>
      <c r="N60" s="359">
        <v>-2526</v>
      </c>
      <c r="O60" s="360">
        <v>-6.3566162621751099</v>
      </c>
      <c r="P60" s="359">
        <v>-2874</v>
      </c>
      <c r="Q60" s="360">
        <v>-3.7225086133202101</v>
      </c>
      <c r="R60" s="361">
        <v>307.12</v>
      </c>
      <c r="S60" s="362">
        <v>226.64430841364899</v>
      </c>
    </row>
    <row r="61" spans="1:19" ht="15.75" customHeight="1">
      <c r="A61" s="366"/>
      <c r="B61" s="389" t="s">
        <v>314</v>
      </c>
      <c r="C61" s="356"/>
      <c r="D61" s="357">
        <v>32921</v>
      </c>
      <c r="E61" s="357">
        <v>16216</v>
      </c>
      <c r="F61" s="357">
        <v>16705</v>
      </c>
      <c r="G61" s="358">
        <v>97.0727327147561</v>
      </c>
      <c r="H61" s="357">
        <v>34513</v>
      </c>
      <c r="I61" s="357">
        <v>17018</v>
      </c>
      <c r="J61" s="357">
        <v>17495</v>
      </c>
      <c r="K61" s="358">
        <v>97.273506716204594</v>
      </c>
      <c r="L61" s="359">
        <v>-1592</v>
      </c>
      <c r="M61" s="359">
        <v>-802</v>
      </c>
      <c r="N61" s="359">
        <v>-790</v>
      </c>
      <c r="O61" s="360">
        <v>-4.6127546142033395</v>
      </c>
      <c r="P61" s="359">
        <v>-495</v>
      </c>
      <c r="Q61" s="360">
        <v>-1.4139625228519199</v>
      </c>
      <c r="R61" s="390">
        <v>121.58</v>
      </c>
      <c r="S61" s="362">
        <v>270.776443493996</v>
      </c>
    </row>
    <row r="62" spans="1:19" ht="15.75" customHeight="1">
      <c r="A62" s="391"/>
      <c r="B62" s="366" t="s">
        <v>315</v>
      </c>
      <c r="C62" s="356"/>
      <c r="D62" s="357">
        <v>16886</v>
      </c>
      <c r="E62" s="357">
        <v>8279</v>
      </c>
      <c r="F62" s="357">
        <v>8607</v>
      </c>
      <c r="G62" s="358">
        <v>96.1891483676078</v>
      </c>
      <c r="H62" s="357">
        <v>18328</v>
      </c>
      <c r="I62" s="357">
        <v>8909</v>
      </c>
      <c r="J62" s="357">
        <v>9419</v>
      </c>
      <c r="K62" s="358">
        <v>94.585412464168201</v>
      </c>
      <c r="L62" s="359">
        <v>-1442</v>
      </c>
      <c r="M62" s="359">
        <v>-630</v>
      </c>
      <c r="N62" s="359">
        <v>-812</v>
      </c>
      <c r="O62" s="360">
        <v>-7.8677433435181099</v>
      </c>
      <c r="P62" s="359">
        <v>-877</v>
      </c>
      <c r="Q62" s="360">
        <v>-4.5665191356417605</v>
      </c>
      <c r="R62" s="361">
        <v>23.74</v>
      </c>
      <c r="S62" s="362">
        <v>711.28896377422097</v>
      </c>
    </row>
    <row r="63" spans="1:19" ht="15.75" customHeight="1">
      <c r="A63" s="366"/>
      <c r="B63" s="366" t="s">
        <v>316</v>
      </c>
      <c r="C63" s="356"/>
      <c r="D63" s="357">
        <v>19800</v>
      </c>
      <c r="E63" s="357">
        <v>9633</v>
      </c>
      <c r="F63" s="357">
        <v>10167</v>
      </c>
      <c r="G63" s="358">
        <v>94.747713189731499</v>
      </c>
      <c r="H63" s="357">
        <v>21491</v>
      </c>
      <c r="I63" s="357">
        <v>10400</v>
      </c>
      <c r="J63" s="357">
        <v>11091</v>
      </c>
      <c r="K63" s="358">
        <v>93.769723198990206</v>
      </c>
      <c r="L63" s="359">
        <v>-1691</v>
      </c>
      <c r="M63" s="359">
        <v>-767</v>
      </c>
      <c r="N63" s="359">
        <v>-924</v>
      </c>
      <c r="O63" s="360">
        <v>-7.8684100321064596</v>
      </c>
      <c r="P63" s="359">
        <v>-1502</v>
      </c>
      <c r="Q63" s="360">
        <v>-6.5324229113208396</v>
      </c>
      <c r="R63" s="361">
        <v>161.80000000000001</v>
      </c>
      <c r="S63" s="362">
        <v>122.37330037082801</v>
      </c>
    </row>
    <row r="64" spans="1:19" ht="15.75" customHeight="1">
      <c r="A64" s="366"/>
      <c r="B64" s="366"/>
      <c r="C64" s="356"/>
      <c r="D64" s="357"/>
      <c r="E64" s="357"/>
      <c r="F64" s="357"/>
      <c r="G64" s="358"/>
      <c r="H64" s="357"/>
      <c r="I64" s="357"/>
      <c r="J64" s="357"/>
      <c r="K64" s="358"/>
      <c r="L64" s="359"/>
      <c r="M64" s="359"/>
      <c r="N64" s="359"/>
      <c r="O64" s="360"/>
      <c r="P64" s="359"/>
      <c r="Q64" s="360"/>
      <c r="R64" s="361"/>
      <c r="S64" s="362"/>
    </row>
    <row r="65" spans="1:19" ht="15.75" customHeight="1">
      <c r="A65" s="392" t="s">
        <v>317</v>
      </c>
      <c r="B65" s="393"/>
      <c r="C65" s="356"/>
      <c r="D65" s="357">
        <v>37713</v>
      </c>
      <c r="E65" s="357">
        <v>19031</v>
      </c>
      <c r="F65" s="357">
        <v>18682</v>
      </c>
      <c r="G65" s="358">
        <v>101.868108339578</v>
      </c>
      <c r="H65" s="357">
        <v>37438</v>
      </c>
      <c r="I65" s="357">
        <v>18968</v>
      </c>
      <c r="J65" s="357">
        <v>18470</v>
      </c>
      <c r="K65" s="358">
        <v>102.696264212236</v>
      </c>
      <c r="L65" s="359">
        <v>275</v>
      </c>
      <c r="M65" s="359">
        <v>63</v>
      </c>
      <c r="N65" s="359">
        <v>212</v>
      </c>
      <c r="O65" s="360">
        <v>0.73454778567231205</v>
      </c>
      <c r="P65" s="359">
        <v>1988</v>
      </c>
      <c r="Q65" s="360">
        <v>5.6078984485190402</v>
      </c>
      <c r="R65" s="361">
        <v>37.979999999999997</v>
      </c>
      <c r="S65" s="362">
        <v>992.969984202212</v>
      </c>
    </row>
    <row r="66" spans="1:19" ht="15.75" customHeight="1">
      <c r="A66" s="391"/>
      <c r="B66" s="366" t="s">
        <v>318</v>
      </c>
      <c r="C66" s="356"/>
      <c r="D66" s="357">
        <v>37713</v>
      </c>
      <c r="E66" s="357">
        <v>19031</v>
      </c>
      <c r="F66" s="357">
        <v>18682</v>
      </c>
      <c r="G66" s="358">
        <v>101.868108339578</v>
      </c>
      <c r="H66" s="357">
        <v>37438</v>
      </c>
      <c r="I66" s="357">
        <v>18968</v>
      </c>
      <c r="J66" s="357">
        <v>18470</v>
      </c>
      <c r="K66" s="358">
        <v>102.696264212236</v>
      </c>
      <c r="L66" s="359">
        <v>275</v>
      </c>
      <c r="M66" s="359">
        <v>63</v>
      </c>
      <c r="N66" s="359">
        <v>212</v>
      </c>
      <c r="O66" s="360">
        <v>0.73454778567231205</v>
      </c>
      <c r="P66" s="359">
        <v>1988</v>
      </c>
      <c r="Q66" s="360">
        <v>5.6078984485190402</v>
      </c>
      <c r="R66" s="361">
        <v>37.979999999999997</v>
      </c>
      <c r="S66" s="362">
        <v>992.969984202212</v>
      </c>
    </row>
    <row r="67" spans="1:19" ht="15.75" customHeight="1">
      <c r="A67" s="391"/>
      <c r="B67" s="366"/>
      <c r="C67" s="356"/>
      <c r="D67" s="357"/>
      <c r="E67" s="357"/>
      <c r="F67" s="357"/>
      <c r="G67" s="358"/>
      <c r="H67" s="357"/>
      <c r="I67" s="357"/>
      <c r="J67" s="357"/>
      <c r="K67" s="358"/>
      <c r="L67" s="359"/>
      <c r="M67" s="359"/>
      <c r="N67" s="359"/>
      <c r="O67" s="360"/>
      <c r="P67" s="359"/>
      <c r="Q67" s="360"/>
      <c r="R67" s="361"/>
      <c r="S67" s="362"/>
    </row>
    <row r="68" spans="1:19" ht="15.75" customHeight="1">
      <c r="A68" s="392" t="s">
        <v>319</v>
      </c>
      <c r="B68" s="393"/>
      <c r="C68" s="356"/>
      <c r="D68" s="357">
        <v>18053</v>
      </c>
      <c r="E68" s="357">
        <v>8765</v>
      </c>
      <c r="F68" s="357">
        <v>9288</v>
      </c>
      <c r="G68" s="358">
        <v>94.369078380706299</v>
      </c>
      <c r="H68" s="357">
        <v>20073</v>
      </c>
      <c r="I68" s="357">
        <v>9780</v>
      </c>
      <c r="J68" s="357">
        <v>10293</v>
      </c>
      <c r="K68" s="358">
        <v>95.016030311862394</v>
      </c>
      <c r="L68" s="359">
        <v>-2020</v>
      </c>
      <c r="M68" s="359">
        <v>-1015</v>
      </c>
      <c r="N68" s="359">
        <v>-1005</v>
      </c>
      <c r="O68" s="360">
        <v>-10.063269067902199</v>
      </c>
      <c r="P68" s="359">
        <v>-2030</v>
      </c>
      <c r="Q68" s="360">
        <v>-9.1842736280142994</v>
      </c>
      <c r="R68" s="361">
        <v>325.76</v>
      </c>
      <c r="S68" s="362">
        <v>55.4180992141454</v>
      </c>
    </row>
    <row r="69" spans="1:19" ht="15.75" customHeight="1">
      <c r="A69" s="394"/>
      <c r="B69" s="366" t="s">
        <v>320</v>
      </c>
      <c r="C69" s="395"/>
      <c r="D69" s="357">
        <v>18053</v>
      </c>
      <c r="E69" s="357">
        <v>8765</v>
      </c>
      <c r="F69" s="357">
        <v>9288</v>
      </c>
      <c r="G69" s="358">
        <v>94.369078380706299</v>
      </c>
      <c r="H69" s="357">
        <v>20073</v>
      </c>
      <c r="I69" s="357">
        <v>9780</v>
      </c>
      <c r="J69" s="357">
        <v>10293</v>
      </c>
      <c r="K69" s="358">
        <v>95.016030311862394</v>
      </c>
      <c r="L69" s="359">
        <v>-2020</v>
      </c>
      <c r="M69" s="359">
        <v>-1015</v>
      </c>
      <c r="N69" s="359">
        <v>-1005</v>
      </c>
      <c r="O69" s="360">
        <v>-10.063269067902199</v>
      </c>
      <c r="P69" s="359">
        <v>-2030</v>
      </c>
      <c r="Q69" s="360">
        <v>-9.1842736280142994</v>
      </c>
      <c r="R69" s="361">
        <v>325.76</v>
      </c>
      <c r="S69" s="362">
        <v>55.4180992141454</v>
      </c>
    </row>
    <row r="70" spans="1:19" ht="15.75" customHeight="1">
      <c r="A70" s="391"/>
      <c r="B70" s="366"/>
      <c r="C70" s="395"/>
      <c r="D70" s="357"/>
      <c r="E70" s="357"/>
      <c r="F70" s="357"/>
      <c r="G70" s="358"/>
      <c r="H70" s="357"/>
      <c r="I70" s="357"/>
      <c r="J70" s="357"/>
      <c r="K70" s="358"/>
      <c r="L70" s="359"/>
      <c r="M70" s="359"/>
      <c r="N70" s="359"/>
      <c r="O70" s="360"/>
      <c r="P70" s="359"/>
      <c r="Q70" s="360"/>
      <c r="R70" s="361"/>
      <c r="S70" s="362"/>
    </row>
    <row r="71" spans="1:19" ht="15.75" customHeight="1">
      <c r="A71" s="392" t="s">
        <v>321</v>
      </c>
      <c r="B71" s="393"/>
      <c r="C71" s="395"/>
      <c r="D71" s="357">
        <v>72545</v>
      </c>
      <c r="E71" s="357">
        <v>36039</v>
      </c>
      <c r="F71" s="357">
        <v>36506</v>
      </c>
      <c r="G71" s="358">
        <v>98.720758231523604</v>
      </c>
      <c r="H71" s="357">
        <v>75411</v>
      </c>
      <c r="I71" s="357">
        <v>37514</v>
      </c>
      <c r="J71" s="357">
        <v>37897</v>
      </c>
      <c r="K71" s="358">
        <v>98.989365912869104</v>
      </c>
      <c r="L71" s="359">
        <v>-2866</v>
      </c>
      <c r="M71" s="359">
        <v>-1475</v>
      </c>
      <c r="N71" s="359">
        <v>-1391</v>
      </c>
      <c r="O71" s="360">
        <v>-3.8005065573987897</v>
      </c>
      <c r="P71" s="359">
        <v>-1660</v>
      </c>
      <c r="Q71" s="360">
        <v>-2.1538581308144398</v>
      </c>
      <c r="R71" s="361">
        <v>182.3</v>
      </c>
      <c r="S71" s="362">
        <v>397.94295117937497</v>
      </c>
    </row>
    <row r="72" spans="1:19" ht="15.75" customHeight="1">
      <c r="A72" s="394"/>
      <c r="B72" s="366" t="s">
        <v>322</v>
      </c>
      <c r="C72" s="395"/>
      <c r="D72" s="357">
        <v>15842</v>
      </c>
      <c r="E72" s="357">
        <v>8048</v>
      </c>
      <c r="F72" s="357">
        <v>7794</v>
      </c>
      <c r="G72" s="358">
        <v>103.25891711573</v>
      </c>
      <c r="H72" s="357">
        <v>17299</v>
      </c>
      <c r="I72" s="357">
        <v>8797</v>
      </c>
      <c r="J72" s="357">
        <v>8502</v>
      </c>
      <c r="K72" s="358">
        <v>103.469771818396</v>
      </c>
      <c r="L72" s="359">
        <v>-1457</v>
      </c>
      <c r="M72" s="359">
        <v>-749</v>
      </c>
      <c r="N72" s="359">
        <v>-708</v>
      </c>
      <c r="O72" s="360">
        <v>-8.4224521648650192</v>
      </c>
      <c r="P72" s="359">
        <v>-819</v>
      </c>
      <c r="Q72" s="360">
        <v>-4.5203664863671502</v>
      </c>
      <c r="R72" s="361">
        <v>66.61</v>
      </c>
      <c r="S72" s="362">
        <v>237.83215733373399</v>
      </c>
    </row>
    <row r="73" spans="1:19" ht="15.75" customHeight="1">
      <c r="A73" s="394"/>
      <c r="B73" s="366" t="s">
        <v>323</v>
      </c>
      <c r="C73" s="395"/>
      <c r="D73" s="357">
        <v>47535</v>
      </c>
      <c r="E73" s="357">
        <v>23496</v>
      </c>
      <c r="F73" s="357">
        <v>24039</v>
      </c>
      <c r="G73" s="358">
        <v>97.741170597778606</v>
      </c>
      <c r="H73" s="357">
        <v>47940</v>
      </c>
      <c r="I73" s="357">
        <v>23794</v>
      </c>
      <c r="J73" s="357">
        <v>24146</v>
      </c>
      <c r="K73" s="358">
        <v>98.542201606891396</v>
      </c>
      <c r="L73" s="359">
        <v>-405</v>
      </c>
      <c r="M73" s="359">
        <v>-298</v>
      </c>
      <c r="N73" s="359">
        <v>-107</v>
      </c>
      <c r="O73" s="360">
        <v>-0.84480600750938706</v>
      </c>
      <c r="P73" s="359">
        <v>-54</v>
      </c>
      <c r="Q73" s="360">
        <v>-0.11251406425803201</v>
      </c>
      <c r="R73" s="361">
        <v>71.400000000000006</v>
      </c>
      <c r="S73" s="362">
        <v>665.75630252100802</v>
      </c>
    </row>
    <row r="74" spans="1:19" ht="15.75" customHeight="1">
      <c r="A74" s="394"/>
      <c r="B74" s="366" t="s">
        <v>324</v>
      </c>
      <c r="C74" s="395"/>
      <c r="D74" s="357">
        <v>9168</v>
      </c>
      <c r="E74" s="357">
        <v>4495</v>
      </c>
      <c r="F74" s="357">
        <v>4673</v>
      </c>
      <c r="G74" s="358">
        <v>96.190883800556406</v>
      </c>
      <c r="H74" s="357">
        <v>10172</v>
      </c>
      <c r="I74" s="357">
        <v>4923</v>
      </c>
      <c r="J74" s="357">
        <v>5249</v>
      </c>
      <c r="K74" s="358">
        <v>93.789293198704499</v>
      </c>
      <c r="L74" s="359">
        <v>-1004</v>
      </c>
      <c r="M74" s="359">
        <v>-428</v>
      </c>
      <c r="N74" s="359">
        <v>-576</v>
      </c>
      <c r="O74" s="360">
        <v>-9.8702320094376699</v>
      </c>
      <c r="P74" s="359">
        <v>-787</v>
      </c>
      <c r="Q74" s="360">
        <v>-7.1813121635185704</v>
      </c>
      <c r="R74" s="361">
        <v>44.3</v>
      </c>
      <c r="S74" s="362">
        <v>206.95259593679501</v>
      </c>
    </row>
    <row r="75" spans="1:19" ht="15.75" customHeight="1">
      <c r="A75" s="394"/>
      <c r="B75" s="366"/>
      <c r="C75" s="395"/>
      <c r="D75" s="357"/>
      <c r="E75" s="357"/>
      <c r="F75" s="357"/>
      <c r="G75" s="358"/>
      <c r="H75" s="357"/>
      <c r="I75" s="357"/>
      <c r="J75" s="357"/>
      <c r="K75" s="358"/>
      <c r="L75" s="359"/>
      <c r="M75" s="359"/>
      <c r="N75" s="359"/>
      <c r="O75" s="360"/>
      <c r="P75" s="359"/>
      <c r="Q75" s="360"/>
      <c r="R75" s="361"/>
      <c r="S75" s="362"/>
    </row>
    <row r="76" spans="1:19" ht="15.75" customHeight="1">
      <c r="A76" s="392" t="s">
        <v>325</v>
      </c>
      <c r="B76" s="393"/>
      <c r="C76" s="395"/>
      <c r="D76" s="357">
        <v>22021</v>
      </c>
      <c r="E76" s="357">
        <v>11309</v>
      </c>
      <c r="F76" s="357">
        <v>10712</v>
      </c>
      <c r="G76" s="358">
        <v>105.57318894697499</v>
      </c>
      <c r="H76" s="357">
        <v>23106</v>
      </c>
      <c r="I76" s="357">
        <v>11801</v>
      </c>
      <c r="J76" s="357">
        <v>11305</v>
      </c>
      <c r="K76" s="358">
        <v>104.38743918620099</v>
      </c>
      <c r="L76" s="359">
        <v>-1085</v>
      </c>
      <c r="M76" s="359">
        <v>-492</v>
      </c>
      <c r="N76" s="359">
        <v>-593</v>
      </c>
      <c r="O76" s="360">
        <v>-4.6957500216393999</v>
      </c>
      <c r="P76" s="359">
        <v>-503</v>
      </c>
      <c r="Q76" s="360">
        <v>-2.1305434368249401</v>
      </c>
      <c r="R76" s="361">
        <v>58.99</v>
      </c>
      <c r="S76" s="362">
        <v>373.30055941684998</v>
      </c>
    </row>
    <row r="77" spans="1:19" ht="15.75" customHeight="1">
      <c r="A77" s="394"/>
      <c r="B77" s="366" t="s">
        <v>326</v>
      </c>
      <c r="C77" s="395"/>
      <c r="D77" s="357">
        <v>22021</v>
      </c>
      <c r="E77" s="357">
        <v>11309</v>
      </c>
      <c r="F77" s="357">
        <v>10712</v>
      </c>
      <c r="G77" s="358">
        <v>105.57318894697499</v>
      </c>
      <c r="H77" s="357">
        <v>23106</v>
      </c>
      <c r="I77" s="357">
        <v>11801</v>
      </c>
      <c r="J77" s="357">
        <v>11305</v>
      </c>
      <c r="K77" s="358">
        <v>104.38743918620099</v>
      </c>
      <c r="L77" s="359">
        <v>-1085</v>
      </c>
      <c r="M77" s="359">
        <v>-492</v>
      </c>
      <c r="N77" s="359">
        <v>-593</v>
      </c>
      <c r="O77" s="360">
        <v>-4.6957500216393999</v>
      </c>
      <c r="P77" s="359">
        <v>-503</v>
      </c>
      <c r="Q77" s="360">
        <v>-2.1305434368249401</v>
      </c>
      <c r="R77" s="361">
        <v>58.99</v>
      </c>
      <c r="S77" s="362">
        <v>373.30055941684998</v>
      </c>
    </row>
    <row r="78" spans="1:19" ht="15.75" customHeight="1">
      <c r="A78" s="394"/>
      <c r="B78" s="366"/>
      <c r="C78" s="395"/>
      <c r="D78" s="357"/>
      <c r="E78" s="357"/>
      <c r="F78" s="357"/>
      <c r="G78" s="358"/>
      <c r="H78" s="357"/>
      <c r="I78" s="357"/>
      <c r="J78" s="357"/>
      <c r="K78" s="358"/>
      <c r="L78" s="359"/>
      <c r="M78" s="359"/>
      <c r="N78" s="359"/>
      <c r="O78" s="360"/>
      <c r="P78" s="359"/>
      <c r="Q78" s="360"/>
      <c r="R78" s="361"/>
      <c r="S78" s="362"/>
    </row>
    <row r="79" spans="1:19" ht="15.75" customHeight="1">
      <c r="A79" s="392" t="s">
        <v>327</v>
      </c>
      <c r="B79" s="393"/>
      <c r="C79" s="395"/>
      <c r="D79" s="357">
        <v>33303</v>
      </c>
      <c r="E79" s="357">
        <v>16625</v>
      </c>
      <c r="F79" s="357">
        <v>16678</v>
      </c>
      <c r="G79" s="358">
        <v>99.682216093056695</v>
      </c>
      <c r="H79" s="357">
        <v>35124</v>
      </c>
      <c r="I79" s="357">
        <v>17524</v>
      </c>
      <c r="J79" s="357">
        <v>17600</v>
      </c>
      <c r="K79" s="358">
        <v>99.568181818181799</v>
      </c>
      <c r="L79" s="359">
        <v>-1821</v>
      </c>
      <c r="M79" s="359">
        <v>-899</v>
      </c>
      <c r="N79" s="359">
        <v>-922</v>
      </c>
      <c r="O79" s="360">
        <v>-5.1844892381277798</v>
      </c>
      <c r="P79" s="359">
        <v>-1217</v>
      </c>
      <c r="Q79" s="360">
        <v>-3.3488346495693602</v>
      </c>
      <c r="R79" s="361">
        <v>69.7</v>
      </c>
      <c r="S79" s="362">
        <v>477.80487804878101</v>
      </c>
    </row>
    <row r="80" spans="1:19" ht="15.75" customHeight="1">
      <c r="A80" s="394"/>
      <c r="B80" s="366" t="s">
        <v>328</v>
      </c>
      <c r="C80" s="395"/>
      <c r="D80" s="357">
        <v>8786</v>
      </c>
      <c r="E80" s="357">
        <v>4408</v>
      </c>
      <c r="F80" s="357">
        <v>4378</v>
      </c>
      <c r="G80" s="358">
        <v>100.685244403837</v>
      </c>
      <c r="H80" s="357">
        <v>9410</v>
      </c>
      <c r="I80" s="357">
        <v>4719</v>
      </c>
      <c r="J80" s="357">
        <v>4691</v>
      </c>
      <c r="K80" s="358">
        <v>100.596887657216</v>
      </c>
      <c r="L80" s="359">
        <v>-624</v>
      </c>
      <c r="M80" s="359">
        <v>-311</v>
      </c>
      <c r="N80" s="359">
        <v>-313</v>
      </c>
      <c r="O80" s="360">
        <v>-6.6312433581296499</v>
      </c>
      <c r="P80" s="359">
        <v>-463</v>
      </c>
      <c r="Q80" s="360">
        <v>-4.6895573787096101</v>
      </c>
      <c r="R80" s="361">
        <v>23.11</v>
      </c>
      <c r="S80" s="362">
        <v>380.181739506707</v>
      </c>
    </row>
    <row r="81" spans="1:19" ht="15.75" customHeight="1">
      <c r="A81" s="394"/>
      <c r="B81" s="366" t="s">
        <v>329</v>
      </c>
      <c r="C81" s="395"/>
      <c r="D81" s="357">
        <v>24517</v>
      </c>
      <c r="E81" s="357">
        <v>12217</v>
      </c>
      <c r="F81" s="357">
        <v>12300</v>
      </c>
      <c r="G81" s="358">
        <v>99.325203252032495</v>
      </c>
      <c r="H81" s="357">
        <v>25714</v>
      </c>
      <c r="I81" s="357">
        <v>12805</v>
      </c>
      <c r="J81" s="357">
        <v>12909</v>
      </c>
      <c r="K81" s="358">
        <v>99.194360523665694</v>
      </c>
      <c r="L81" s="359">
        <v>-1197</v>
      </c>
      <c r="M81" s="359">
        <v>-588</v>
      </c>
      <c r="N81" s="359">
        <v>-609</v>
      </c>
      <c r="O81" s="360">
        <v>-4.6550517227969204</v>
      </c>
      <c r="P81" s="359">
        <v>-754</v>
      </c>
      <c r="Q81" s="360">
        <v>-2.8487229862475401</v>
      </c>
      <c r="R81" s="361">
        <v>46.59</v>
      </c>
      <c r="S81" s="362">
        <v>526.22880446447698</v>
      </c>
    </row>
    <row r="82" spans="1:19" ht="15.75" customHeight="1">
      <c r="A82" s="394"/>
      <c r="B82" s="366"/>
      <c r="C82" s="395"/>
      <c r="D82" s="357"/>
      <c r="E82" s="357"/>
      <c r="F82" s="357"/>
      <c r="G82" s="358"/>
      <c r="H82" s="357"/>
      <c r="I82" s="357"/>
      <c r="J82" s="357"/>
      <c r="K82" s="358"/>
      <c r="L82" s="359"/>
      <c r="M82" s="359"/>
      <c r="N82" s="359"/>
      <c r="O82" s="360"/>
      <c r="P82" s="359"/>
      <c r="Q82" s="360"/>
      <c r="R82" s="361"/>
      <c r="S82" s="362"/>
    </row>
    <row r="83" spans="1:19" ht="15.75" customHeight="1">
      <c r="A83" s="392" t="s">
        <v>330</v>
      </c>
      <c r="B83" s="393"/>
      <c r="C83" s="395"/>
      <c r="D83" s="357">
        <v>16313</v>
      </c>
      <c r="E83" s="357">
        <v>7981</v>
      </c>
      <c r="F83" s="357">
        <v>8332</v>
      </c>
      <c r="G83" s="358">
        <v>95.7873259721555</v>
      </c>
      <c r="H83" s="357">
        <v>17473</v>
      </c>
      <c r="I83" s="357">
        <v>8467</v>
      </c>
      <c r="J83" s="357">
        <v>9006</v>
      </c>
      <c r="K83" s="358">
        <v>94.015101043748601</v>
      </c>
      <c r="L83" s="359">
        <v>-1160</v>
      </c>
      <c r="M83" s="359">
        <v>-486</v>
      </c>
      <c r="N83" s="359">
        <v>-674</v>
      </c>
      <c r="O83" s="360">
        <v>-6.6388141704343901</v>
      </c>
      <c r="P83" s="359">
        <v>-551</v>
      </c>
      <c r="Q83" s="360">
        <v>-3.0570350643586299</v>
      </c>
      <c r="R83" s="361">
        <v>24.9</v>
      </c>
      <c r="S83" s="362">
        <v>655.14056224899605</v>
      </c>
    </row>
    <row r="84" spans="1:19" ht="15.75" customHeight="1">
      <c r="A84" s="394"/>
      <c r="B84" s="366" t="s">
        <v>331</v>
      </c>
      <c r="C84" s="395"/>
      <c r="D84" s="357">
        <v>16313</v>
      </c>
      <c r="E84" s="357">
        <v>7981</v>
      </c>
      <c r="F84" s="357">
        <v>8332</v>
      </c>
      <c r="G84" s="358">
        <v>95.7873259721555</v>
      </c>
      <c r="H84" s="357">
        <v>17473</v>
      </c>
      <c r="I84" s="357">
        <v>8467</v>
      </c>
      <c r="J84" s="357">
        <v>9006</v>
      </c>
      <c r="K84" s="358">
        <v>94.015101043748601</v>
      </c>
      <c r="L84" s="359">
        <v>-1160</v>
      </c>
      <c r="M84" s="359">
        <v>-486</v>
      </c>
      <c r="N84" s="359">
        <v>-674</v>
      </c>
      <c r="O84" s="360">
        <v>-6.6388141704343901</v>
      </c>
      <c r="P84" s="359">
        <v>-551</v>
      </c>
      <c r="Q84" s="360">
        <v>-3.0570350643586299</v>
      </c>
      <c r="R84" s="361">
        <v>24.9</v>
      </c>
      <c r="S84" s="362">
        <v>655.14056224899605</v>
      </c>
    </row>
    <row r="85" spans="1:19" ht="15.75" customHeight="1" thickBot="1">
      <c r="A85" s="370"/>
      <c r="B85" s="370"/>
      <c r="C85" s="396"/>
      <c r="D85" s="372"/>
      <c r="E85" s="372"/>
      <c r="F85" s="372"/>
      <c r="G85" s="373"/>
      <c r="H85" s="372"/>
      <c r="I85" s="372"/>
      <c r="J85" s="372"/>
      <c r="K85" s="373"/>
      <c r="L85" s="374"/>
      <c r="M85" s="374"/>
      <c r="N85" s="374"/>
      <c r="O85" s="375"/>
      <c r="P85" s="374"/>
      <c r="Q85" s="375"/>
      <c r="R85" s="376"/>
      <c r="S85" s="377"/>
    </row>
    <row r="86" spans="1:19" ht="15.75" customHeight="1">
      <c r="A86" s="379"/>
      <c r="B86" s="379"/>
      <c r="C86" s="379"/>
      <c r="D86" s="397"/>
      <c r="E86" s="294"/>
      <c r="F86" s="294"/>
      <c r="H86" s="294"/>
      <c r="I86" s="294"/>
      <c r="J86" s="294"/>
      <c r="R86" s="386"/>
      <c r="S86" s="387"/>
    </row>
    <row r="87" spans="1:19" ht="15.75" customHeight="1">
      <c r="A87" s="379"/>
      <c r="B87" s="379"/>
      <c r="C87" s="379"/>
      <c r="D87" s="380"/>
      <c r="E87" s="294"/>
      <c r="F87" s="294"/>
      <c r="H87" s="294"/>
      <c r="I87" s="294"/>
      <c r="J87" s="294"/>
      <c r="R87" s="386"/>
      <c r="S87" s="387"/>
    </row>
    <row r="88" spans="1:19" ht="15.75" customHeight="1">
      <c r="A88" s="379"/>
      <c r="B88" s="379"/>
      <c r="C88" s="379"/>
      <c r="D88" s="380"/>
      <c r="E88" s="294"/>
      <c r="F88" s="294"/>
      <c r="H88" s="294"/>
      <c r="I88" s="294"/>
      <c r="J88" s="294"/>
      <c r="R88" s="386"/>
      <c r="S88" s="387"/>
    </row>
    <row r="89" spans="1:19" ht="15.75" customHeight="1">
      <c r="D89" s="380"/>
      <c r="E89" s="294"/>
      <c r="F89" s="294"/>
      <c r="H89" s="294"/>
      <c r="I89" s="294"/>
      <c r="J89" s="294"/>
    </row>
    <row r="90" spans="1:19" ht="15.75" customHeight="1">
      <c r="D90" s="294"/>
      <c r="E90" s="294"/>
      <c r="F90" s="294"/>
      <c r="H90" s="294"/>
      <c r="I90" s="294"/>
      <c r="J90" s="294"/>
    </row>
    <row r="91" spans="1:19" ht="15.75" customHeight="1">
      <c r="D91" s="294"/>
      <c r="E91" s="294"/>
      <c r="F91" s="294"/>
      <c r="H91" s="294"/>
      <c r="I91" s="294"/>
      <c r="J91" s="294"/>
    </row>
    <row r="92" spans="1:19" ht="15.75" customHeight="1">
      <c r="D92" s="294"/>
      <c r="E92" s="294"/>
      <c r="F92" s="294"/>
      <c r="H92" s="294"/>
      <c r="I92" s="294"/>
      <c r="J92" s="294"/>
    </row>
    <row r="93" spans="1:19" ht="15.75" customHeight="1">
      <c r="D93" s="294"/>
      <c r="E93" s="294"/>
      <c r="F93" s="294"/>
      <c r="H93" s="294"/>
      <c r="I93" s="294"/>
      <c r="J93" s="294"/>
    </row>
    <row r="94" spans="1:19" ht="15.75" customHeight="1">
      <c r="D94" s="294"/>
      <c r="E94" s="294"/>
      <c r="F94" s="294"/>
      <c r="H94" s="294"/>
      <c r="I94" s="294"/>
      <c r="J94" s="294"/>
    </row>
    <row r="95" spans="1:19" ht="15.75" customHeight="1">
      <c r="D95" s="294"/>
      <c r="E95" s="294"/>
      <c r="F95" s="294"/>
      <c r="H95" s="294"/>
      <c r="I95" s="294"/>
      <c r="J95" s="294"/>
    </row>
    <row r="96" spans="1:19" ht="15.75" customHeight="1">
      <c r="D96" s="294"/>
      <c r="E96" s="294"/>
      <c r="F96" s="294"/>
      <c r="H96" s="294"/>
      <c r="I96" s="294"/>
      <c r="J96" s="294"/>
    </row>
    <row r="97" spans="4:10" ht="15.75" customHeight="1">
      <c r="D97" s="294"/>
      <c r="E97" s="294"/>
      <c r="F97" s="294"/>
      <c r="H97" s="294"/>
      <c r="I97" s="294"/>
      <c r="J97" s="294"/>
    </row>
    <row r="98" spans="4:10" ht="15.75" customHeight="1">
      <c r="D98" s="294"/>
      <c r="E98" s="294"/>
      <c r="F98" s="294"/>
      <c r="H98" s="294"/>
      <c r="I98" s="294"/>
      <c r="J98" s="294"/>
    </row>
    <row r="99" spans="4:10" ht="15.75" customHeight="1">
      <c r="D99" s="294"/>
      <c r="E99" s="294"/>
      <c r="F99" s="294"/>
      <c r="H99" s="294"/>
      <c r="I99" s="294"/>
      <c r="J99" s="294"/>
    </row>
    <row r="100" spans="4:10" ht="15.75" customHeight="1">
      <c r="D100" s="294"/>
      <c r="E100" s="294"/>
      <c r="F100" s="294"/>
      <c r="H100" s="294"/>
      <c r="I100" s="294"/>
      <c r="J100" s="294"/>
    </row>
    <row r="101" spans="4:10" ht="15.75" customHeight="1">
      <c r="D101" s="294"/>
      <c r="E101" s="294"/>
      <c r="F101" s="294"/>
      <c r="H101" s="294"/>
      <c r="I101" s="294"/>
      <c r="J101" s="294"/>
    </row>
    <row r="102" spans="4:10" ht="15.75" customHeight="1">
      <c r="D102" s="294"/>
      <c r="E102" s="294"/>
      <c r="F102" s="294"/>
      <c r="H102" s="294"/>
      <c r="I102" s="294"/>
      <c r="J102" s="294"/>
    </row>
    <row r="103" spans="4:10" ht="15.75" customHeight="1">
      <c r="D103" s="294"/>
      <c r="E103" s="294"/>
      <c r="F103" s="294"/>
      <c r="H103" s="294"/>
      <c r="I103" s="294"/>
      <c r="J103" s="294"/>
    </row>
    <row r="104" spans="4:10" ht="15.75" customHeight="1">
      <c r="D104" s="294"/>
      <c r="E104" s="294"/>
      <c r="F104" s="294"/>
      <c r="H104" s="294"/>
      <c r="I104" s="294"/>
      <c r="J104" s="294"/>
    </row>
    <row r="105" spans="4:10" ht="15.75" customHeight="1">
      <c r="D105" s="294"/>
      <c r="E105" s="294"/>
      <c r="F105" s="294"/>
      <c r="H105" s="294"/>
      <c r="I105" s="294"/>
      <c r="J105" s="294"/>
    </row>
    <row r="106" spans="4:10" ht="15.75" customHeight="1">
      <c r="D106" s="294"/>
      <c r="E106" s="294"/>
      <c r="F106" s="294"/>
      <c r="H106" s="294"/>
      <c r="I106" s="294"/>
      <c r="J106" s="294"/>
    </row>
    <row r="107" spans="4:10" ht="15.75" customHeight="1">
      <c r="D107" s="294"/>
      <c r="E107" s="294"/>
      <c r="F107" s="294"/>
      <c r="H107" s="294"/>
      <c r="I107" s="294"/>
      <c r="J107" s="294"/>
    </row>
    <row r="108" spans="4:10" ht="15.75" customHeight="1">
      <c r="D108" s="294"/>
      <c r="E108" s="294"/>
      <c r="F108" s="294"/>
      <c r="H108" s="294"/>
      <c r="I108" s="294"/>
      <c r="J108" s="294"/>
    </row>
    <row r="109" spans="4:10" ht="15.75" customHeight="1">
      <c r="D109" s="294"/>
      <c r="E109" s="294"/>
      <c r="F109" s="294"/>
      <c r="H109" s="294"/>
      <c r="I109" s="294"/>
      <c r="J109" s="294"/>
    </row>
    <row r="110" spans="4:10" ht="15.75" customHeight="1">
      <c r="D110" s="294"/>
      <c r="E110" s="294"/>
      <c r="F110" s="294"/>
      <c r="H110" s="294"/>
      <c r="I110" s="294"/>
      <c r="J110" s="294"/>
    </row>
    <row r="111" spans="4:10" ht="15.75" customHeight="1">
      <c r="D111" s="294"/>
      <c r="E111" s="294"/>
      <c r="F111" s="294"/>
      <c r="H111" s="294"/>
      <c r="I111" s="294"/>
      <c r="J111" s="294"/>
    </row>
    <row r="112" spans="4:10" ht="15.75" customHeight="1">
      <c r="D112" s="294"/>
      <c r="E112" s="294"/>
      <c r="F112" s="294"/>
      <c r="H112" s="294"/>
      <c r="I112" s="294"/>
      <c r="J112" s="294"/>
    </row>
    <row r="113" spans="4:10" ht="15.75" customHeight="1">
      <c r="D113" s="294"/>
      <c r="E113" s="294"/>
      <c r="F113" s="294"/>
      <c r="H113" s="294"/>
      <c r="I113" s="294"/>
      <c r="J113" s="294"/>
    </row>
    <row r="114" spans="4:10" ht="15.75" customHeight="1">
      <c r="D114" s="294"/>
      <c r="E114" s="294"/>
      <c r="F114" s="294"/>
      <c r="H114" s="294"/>
      <c r="I114" s="294"/>
      <c r="J114" s="294"/>
    </row>
    <row r="115" spans="4:10" ht="15.75" customHeight="1">
      <c r="D115" s="294"/>
      <c r="E115" s="294"/>
      <c r="F115" s="294"/>
      <c r="H115" s="294"/>
      <c r="I115" s="294"/>
      <c r="J115" s="294"/>
    </row>
    <row r="116" spans="4:10" ht="15.75" customHeight="1">
      <c r="D116" s="294"/>
      <c r="E116" s="294"/>
      <c r="F116" s="294"/>
      <c r="H116" s="294"/>
      <c r="I116" s="294"/>
      <c r="J116" s="294"/>
    </row>
    <row r="117" spans="4:10" ht="15.75" customHeight="1">
      <c r="D117" s="294"/>
      <c r="E117" s="294"/>
      <c r="F117" s="294"/>
      <c r="H117" s="294"/>
      <c r="I117" s="294"/>
      <c r="J117" s="294"/>
    </row>
    <row r="118" spans="4:10" ht="15.75" customHeight="1">
      <c r="D118" s="294"/>
      <c r="E118" s="294"/>
      <c r="F118" s="294"/>
      <c r="H118" s="294"/>
      <c r="I118" s="294"/>
      <c r="J118" s="294"/>
    </row>
    <row r="119" spans="4:10" ht="15.75" customHeight="1">
      <c r="D119" s="294"/>
      <c r="E119" s="294"/>
      <c r="F119" s="294"/>
      <c r="H119" s="294"/>
      <c r="I119" s="294"/>
      <c r="J119" s="294"/>
    </row>
    <row r="120" spans="4:10" ht="15.75" customHeight="1">
      <c r="D120" s="294"/>
      <c r="E120" s="294"/>
      <c r="F120" s="294"/>
      <c r="H120" s="294"/>
      <c r="I120" s="294"/>
      <c r="J120" s="294"/>
    </row>
    <row r="121" spans="4:10" ht="15.75" customHeight="1">
      <c r="D121" s="294"/>
      <c r="E121" s="294"/>
      <c r="F121" s="294"/>
      <c r="H121" s="294"/>
      <c r="I121" s="294"/>
      <c r="J121" s="294"/>
    </row>
    <row r="122" spans="4:10" ht="15.75" customHeight="1">
      <c r="D122" s="294"/>
      <c r="E122" s="294"/>
      <c r="F122" s="294"/>
      <c r="H122" s="294"/>
      <c r="I122" s="294"/>
      <c r="J122" s="294"/>
    </row>
    <row r="123" spans="4:10" ht="15.75" customHeight="1">
      <c r="D123" s="294"/>
      <c r="E123" s="294"/>
      <c r="F123" s="294"/>
      <c r="H123" s="294"/>
      <c r="I123" s="294"/>
      <c r="J123" s="294"/>
    </row>
    <row r="124" spans="4:10" ht="15.75" customHeight="1">
      <c r="D124" s="294"/>
      <c r="E124" s="294"/>
      <c r="F124" s="294"/>
      <c r="H124" s="294"/>
      <c r="I124" s="294"/>
      <c r="J124" s="294"/>
    </row>
    <row r="125" spans="4:10" ht="15.75" customHeight="1">
      <c r="D125" s="294"/>
      <c r="E125" s="294"/>
      <c r="F125" s="294"/>
      <c r="H125" s="294"/>
      <c r="I125" s="294"/>
      <c r="J125" s="294"/>
    </row>
    <row r="126" spans="4:10" ht="15.75" customHeight="1">
      <c r="D126" s="294"/>
      <c r="E126" s="294"/>
      <c r="F126" s="294"/>
      <c r="H126" s="294"/>
      <c r="I126" s="294"/>
      <c r="J126" s="294"/>
    </row>
    <row r="127" spans="4:10" ht="15.75" customHeight="1">
      <c r="D127" s="294"/>
      <c r="E127" s="294"/>
      <c r="F127" s="294"/>
      <c r="H127" s="294"/>
      <c r="I127" s="294"/>
      <c r="J127" s="294"/>
    </row>
    <row r="128" spans="4:10" ht="15.75" customHeight="1">
      <c r="D128" s="294"/>
      <c r="E128" s="294"/>
      <c r="F128" s="294"/>
      <c r="H128" s="294"/>
      <c r="I128" s="294"/>
      <c r="J128" s="294"/>
    </row>
    <row r="129" spans="4:10" ht="15.75" customHeight="1">
      <c r="D129" s="294"/>
      <c r="E129" s="294"/>
      <c r="F129" s="294"/>
      <c r="H129" s="294"/>
      <c r="I129" s="294"/>
      <c r="J129" s="294"/>
    </row>
    <row r="130" spans="4:10" ht="15.75" customHeight="1">
      <c r="D130" s="294"/>
      <c r="E130" s="294"/>
      <c r="F130" s="294"/>
      <c r="H130" s="294"/>
      <c r="I130" s="294"/>
      <c r="J130" s="294"/>
    </row>
    <row r="131" spans="4:10" ht="15.75" customHeight="1">
      <c r="D131" s="294"/>
      <c r="E131" s="294"/>
      <c r="F131" s="294"/>
      <c r="H131" s="294"/>
      <c r="I131" s="294"/>
      <c r="J131" s="294"/>
    </row>
    <row r="132" spans="4:10" ht="15.75" customHeight="1">
      <c r="D132" s="294"/>
      <c r="E132" s="294"/>
      <c r="F132" s="294"/>
      <c r="H132" s="294"/>
      <c r="I132" s="294"/>
      <c r="J132" s="294"/>
    </row>
    <row r="133" spans="4:10" ht="15.75" customHeight="1">
      <c r="D133" s="294"/>
      <c r="E133" s="294"/>
      <c r="F133" s="294"/>
      <c r="H133" s="294"/>
      <c r="I133" s="294"/>
      <c r="J133" s="294"/>
    </row>
    <row r="134" spans="4:10" ht="15.75" customHeight="1">
      <c r="D134" s="294"/>
      <c r="E134" s="294"/>
      <c r="F134" s="294"/>
      <c r="H134" s="294"/>
      <c r="I134" s="294"/>
      <c r="J134" s="294"/>
    </row>
    <row r="135" spans="4:10" ht="15.75" customHeight="1">
      <c r="D135" s="294"/>
      <c r="E135" s="294"/>
      <c r="F135" s="294"/>
      <c r="H135" s="294"/>
      <c r="I135" s="294"/>
      <c r="J135" s="294"/>
    </row>
    <row r="136" spans="4:10" ht="15.75" customHeight="1">
      <c r="D136" s="294"/>
      <c r="E136" s="294"/>
      <c r="F136" s="294"/>
      <c r="H136" s="294"/>
      <c r="I136" s="294"/>
      <c r="J136" s="294"/>
    </row>
    <row r="137" spans="4:10" ht="15.75" customHeight="1">
      <c r="D137" s="294"/>
      <c r="E137" s="294"/>
      <c r="F137" s="294"/>
      <c r="H137" s="294"/>
      <c r="I137" s="294"/>
      <c r="J137" s="294"/>
    </row>
    <row r="138" spans="4:10" ht="15.75" customHeight="1">
      <c r="D138" s="294"/>
      <c r="E138" s="294"/>
      <c r="F138" s="294"/>
      <c r="H138" s="294"/>
      <c r="I138" s="294"/>
      <c r="J138" s="294"/>
    </row>
    <row r="139" spans="4:10" ht="15.75" customHeight="1">
      <c r="D139" s="294"/>
      <c r="E139" s="294"/>
      <c r="F139" s="294"/>
      <c r="H139" s="294"/>
      <c r="I139" s="294"/>
      <c r="J139" s="294"/>
    </row>
    <row r="140" spans="4:10" ht="15.75" customHeight="1">
      <c r="D140" s="294"/>
      <c r="E140" s="294"/>
      <c r="F140" s="294"/>
      <c r="H140" s="294"/>
      <c r="I140" s="294"/>
      <c r="J140" s="294"/>
    </row>
    <row r="141" spans="4:10" ht="15.75" customHeight="1">
      <c r="D141" s="294"/>
      <c r="E141" s="294"/>
      <c r="F141" s="294"/>
      <c r="H141" s="294"/>
      <c r="I141" s="294"/>
      <c r="J141" s="294"/>
    </row>
    <row r="142" spans="4:10" ht="15.75" customHeight="1">
      <c r="D142" s="294"/>
      <c r="E142" s="294"/>
      <c r="F142" s="294"/>
      <c r="H142" s="294"/>
      <c r="I142" s="294"/>
      <c r="J142" s="294"/>
    </row>
    <row r="143" spans="4:10" ht="15.75" customHeight="1">
      <c r="D143" s="294"/>
      <c r="E143" s="294"/>
      <c r="F143" s="294"/>
      <c r="H143" s="294"/>
      <c r="I143" s="294"/>
      <c r="J143" s="294"/>
    </row>
    <row r="144" spans="4:10" ht="15.75" customHeight="1">
      <c r="D144" s="294"/>
      <c r="E144" s="294"/>
      <c r="F144" s="294"/>
      <c r="H144" s="294"/>
      <c r="I144" s="294"/>
      <c r="J144" s="294"/>
    </row>
    <row r="145" spans="4:10" ht="15.75" customHeight="1">
      <c r="D145" s="294"/>
      <c r="E145" s="294"/>
      <c r="F145" s="294"/>
      <c r="H145" s="294"/>
      <c r="I145" s="294"/>
      <c r="J145" s="294"/>
    </row>
    <row r="146" spans="4:10" ht="15.75" customHeight="1">
      <c r="D146" s="294"/>
      <c r="E146" s="294"/>
      <c r="F146" s="294"/>
      <c r="H146" s="294"/>
      <c r="I146" s="294"/>
      <c r="J146" s="294"/>
    </row>
    <row r="147" spans="4:10" ht="15.75" customHeight="1">
      <c r="D147" s="294"/>
      <c r="E147" s="294"/>
      <c r="F147" s="294"/>
      <c r="H147" s="294"/>
      <c r="I147" s="294"/>
      <c r="J147" s="294"/>
    </row>
    <row r="148" spans="4:10" ht="15.75" customHeight="1">
      <c r="D148" s="294"/>
      <c r="E148" s="294"/>
      <c r="F148" s="294"/>
      <c r="H148" s="294"/>
      <c r="I148" s="294"/>
      <c r="J148" s="294"/>
    </row>
    <row r="149" spans="4:10" ht="15.75" customHeight="1">
      <c r="D149" s="294"/>
      <c r="E149" s="294"/>
      <c r="F149" s="294"/>
      <c r="H149" s="294"/>
      <c r="I149" s="294"/>
      <c r="J149" s="294"/>
    </row>
    <row r="150" spans="4:10" ht="15.75" customHeight="1">
      <c r="D150" s="294"/>
      <c r="E150" s="294"/>
      <c r="F150" s="294"/>
      <c r="H150" s="294"/>
      <c r="I150" s="294"/>
      <c r="J150" s="294"/>
    </row>
    <row r="151" spans="4:10" ht="15.75" customHeight="1">
      <c r="D151" s="294"/>
      <c r="E151" s="294"/>
      <c r="F151" s="294"/>
      <c r="H151" s="294"/>
      <c r="I151" s="294"/>
      <c r="J151" s="294"/>
    </row>
    <row r="152" spans="4:10" ht="15.75" customHeight="1">
      <c r="D152" s="294"/>
      <c r="E152" s="294"/>
      <c r="F152" s="294"/>
      <c r="H152" s="294"/>
      <c r="I152" s="294"/>
      <c r="J152" s="294"/>
    </row>
    <row r="153" spans="4:10" ht="15.75" customHeight="1">
      <c r="D153" s="294"/>
      <c r="E153" s="294"/>
      <c r="F153" s="294"/>
      <c r="H153" s="294"/>
      <c r="I153" s="294"/>
      <c r="J153" s="294"/>
    </row>
    <row r="154" spans="4:10" ht="15.75" customHeight="1">
      <c r="D154" s="294"/>
      <c r="E154" s="294"/>
      <c r="F154" s="294"/>
      <c r="H154" s="294"/>
      <c r="I154" s="294"/>
      <c r="J154" s="294"/>
    </row>
    <row r="155" spans="4:10" ht="15.75" customHeight="1">
      <c r="D155" s="294"/>
      <c r="E155" s="294"/>
      <c r="F155" s="294"/>
      <c r="H155" s="294"/>
      <c r="I155" s="294"/>
      <c r="J155" s="294"/>
    </row>
    <row r="156" spans="4:10" ht="15.75" customHeight="1">
      <c r="D156" s="294"/>
      <c r="E156" s="294"/>
      <c r="F156" s="294"/>
      <c r="H156" s="294"/>
      <c r="I156" s="294"/>
      <c r="J156" s="294"/>
    </row>
    <row r="157" spans="4:10" ht="15.75" customHeight="1">
      <c r="D157" s="294"/>
      <c r="E157" s="294"/>
      <c r="F157" s="294"/>
      <c r="H157" s="294"/>
      <c r="I157" s="294"/>
      <c r="J157" s="294"/>
    </row>
    <row r="158" spans="4:10" ht="15.75" customHeight="1">
      <c r="D158" s="294"/>
      <c r="E158" s="294"/>
      <c r="F158" s="294"/>
      <c r="H158" s="294"/>
      <c r="I158" s="294"/>
      <c r="J158" s="294"/>
    </row>
    <row r="159" spans="4:10" ht="15.75" customHeight="1">
      <c r="D159" s="294"/>
      <c r="E159" s="294"/>
      <c r="F159" s="294"/>
      <c r="H159" s="294"/>
      <c r="I159" s="294"/>
      <c r="J159" s="294"/>
    </row>
    <row r="160" spans="4:10" ht="15.75" customHeight="1">
      <c r="D160" s="294"/>
      <c r="E160" s="294"/>
      <c r="F160" s="294"/>
      <c r="H160" s="294"/>
      <c r="I160" s="294"/>
      <c r="J160" s="294"/>
    </row>
    <row r="161" spans="4:10" ht="15.75" customHeight="1">
      <c r="D161" s="294"/>
      <c r="E161" s="294"/>
      <c r="F161" s="294"/>
      <c r="H161" s="294"/>
      <c r="I161" s="294"/>
      <c r="J161" s="294"/>
    </row>
    <row r="162" spans="4:10" ht="15.75" customHeight="1">
      <c r="D162" s="294"/>
      <c r="E162" s="294"/>
      <c r="F162" s="294"/>
      <c r="H162" s="294"/>
      <c r="I162" s="294"/>
      <c r="J162" s="294"/>
    </row>
    <row r="163" spans="4:10" ht="15.75" customHeight="1">
      <c r="D163" s="294"/>
      <c r="E163" s="294"/>
      <c r="F163" s="294"/>
      <c r="H163" s="294"/>
      <c r="I163" s="294"/>
      <c r="J163" s="294"/>
    </row>
    <row r="164" spans="4:10" ht="15.75" customHeight="1">
      <c r="D164" s="294"/>
      <c r="E164" s="294"/>
      <c r="F164" s="294"/>
      <c r="H164" s="294"/>
      <c r="I164" s="294"/>
      <c r="J164" s="294"/>
    </row>
    <row r="165" spans="4:10" ht="15.75" customHeight="1">
      <c r="D165" s="294"/>
      <c r="E165" s="294"/>
      <c r="F165" s="294"/>
      <c r="H165" s="294"/>
      <c r="I165" s="294"/>
      <c r="J165" s="294"/>
    </row>
    <row r="166" spans="4:10" ht="15.75" customHeight="1">
      <c r="D166" s="294"/>
      <c r="E166" s="294"/>
      <c r="F166" s="294"/>
      <c r="H166" s="294"/>
      <c r="I166" s="294"/>
      <c r="J166" s="294"/>
    </row>
    <row r="167" spans="4:10" ht="15.75" customHeight="1">
      <c r="D167" s="294"/>
      <c r="E167" s="294"/>
      <c r="F167" s="294"/>
      <c r="H167" s="294"/>
      <c r="I167" s="294"/>
      <c r="J167" s="294"/>
    </row>
    <row r="168" spans="4:10" ht="15.75" customHeight="1">
      <c r="D168" s="294"/>
      <c r="E168" s="294"/>
      <c r="F168" s="294"/>
      <c r="H168" s="294"/>
      <c r="I168" s="294"/>
      <c r="J168" s="294"/>
    </row>
    <row r="169" spans="4:10" ht="15.75" customHeight="1">
      <c r="D169" s="294"/>
      <c r="E169" s="294"/>
      <c r="F169" s="294"/>
      <c r="H169" s="294"/>
      <c r="I169" s="294"/>
      <c r="J169" s="294"/>
    </row>
    <row r="170" spans="4:10" ht="15.75" customHeight="1">
      <c r="D170" s="294"/>
      <c r="E170" s="294"/>
      <c r="F170" s="294"/>
      <c r="H170" s="294"/>
      <c r="I170" s="294"/>
      <c r="J170" s="294"/>
    </row>
    <row r="171" spans="4:10" ht="15.75" customHeight="1">
      <c r="D171" s="294"/>
      <c r="E171" s="294"/>
      <c r="F171" s="294"/>
      <c r="H171" s="294"/>
      <c r="I171" s="294"/>
      <c r="J171" s="294"/>
    </row>
    <row r="172" spans="4:10" ht="15.75" customHeight="1">
      <c r="D172" s="294"/>
      <c r="E172" s="294"/>
      <c r="F172" s="294"/>
      <c r="H172" s="294"/>
      <c r="I172" s="294"/>
      <c r="J172" s="294"/>
    </row>
    <row r="173" spans="4:10" ht="15.75" customHeight="1">
      <c r="D173" s="294"/>
      <c r="E173" s="294"/>
      <c r="F173" s="294"/>
      <c r="H173" s="294"/>
      <c r="I173" s="294"/>
      <c r="J173" s="294"/>
    </row>
    <row r="174" spans="4:10" ht="15.75" customHeight="1">
      <c r="D174" s="294"/>
      <c r="E174" s="294"/>
      <c r="F174" s="294"/>
      <c r="H174" s="294"/>
      <c r="I174" s="294"/>
      <c r="J174" s="294"/>
    </row>
    <row r="175" spans="4:10" ht="15.75" customHeight="1">
      <c r="D175" s="294"/>
      <c r="E175" s="294"/>
      <c r="F175" s="294"/>
      <c r="H175" s="294"/>
      <c r="I175" s="294"/>
      <c r="J175" s="294"/>
    </row>
    <row r="176" spans="4:10" ht="15.75" customHeight="1">
      <c r="D176" s="294"/>
      <c r="E176" s="294"/>
      <c r="F176" s="294"/>
      <c r="H176" s="294"/>
      <c r="I176" s="294"/>
      <c r="J176" s="294"/>
    </row>
    <row r="177" spans="4:10" ht="15.75" customHeight="1">
      <c r="D177" s="294"/>
      <c r="E177" s="294"/>
      <c r="F177" s="294"/>
      <c r="H177" s="294"/>
      <c r="I177" s="294"/>
      <c r="J177" s="294"/>
    </row>
    <row r="178" spans="4:10" ht="15.75" customHeight="1">
      <c r="D178" s="294"/>
      <c r="E178" s="294"/>
      <c r="F178" s="294"/>
      <c r="H178" s="294"/>
      <c r="I178" s="294"/>
      <c r="J178" s="294"/>
    </row>
    <row r="179" spans="4:10" ht="15.75" customHeight="1">
      <c r="D179" s="294"/>
      <c r="E179" s="294"/>
      <c r="F179" s="294"/>
      <c r="H179" s="294"/>
      <c r="I179" s="294"/>
      <c r="J179" s="294"/>
    </row>
    <row r="180" spans="4:10" ht="15.75" customHeight="1">
      <c r="D180" s="294"/>
      <c r="E180" s="294"/>
      <c r="F180" s="294"/>
      <c r="H180" s="294"/>
      <c r="I180" s="294"/>
      <c r="J180" s="294"/>
    </row>
    <row r="181" spans="4:10" ht="15.75" customHeight="1">
      <c r="D181" s="294"/>
      <c r="E181" s="294"/>
      <c r="F181" s="294"/>
      <c r="H181" s="294"/>
      <c r="I181" s="294"/>
      <c r="J181" s="294"/>
    </row>
    <row r="182" spans="4:10" ht="15.75" customHeight="1">
      <c r="D182" s="294"/>
      <c r="E182" s="294"/>
      <c r="F182" s="294"/>
      <c r="H182" s="294"/>
      <c r="I182" s="294"/>
      <c r="J182" s="294"/>
    </row>
    <row r="183" spans="4:10" ht="15.75" customHeight="1">
      <c r="D183" s="294"/>
      <c r="E183" s="294"/>
      <c r="F183" s="294"/>
      <c r="H183" s="294"/>
      <c r="I183" s="294"/>
      <c r="J183" s="294"/>
    </row>
    <row r="184" spans="4:10" ht="15.75" customHeight="1">
      <c r="D184" s="294"/>
      <c r="E184" s="294"/>
      <c r="F184" s="294"/>
      <c r="H184" s="294"/>
      <c r="I184" s="294"/>
      <c r="J184" s="294"/>
    </row>
    <row r="185" spans="4:10" ht="15.75" customHeight="1">
      <c r="D185" s="294"/>
      <c r="E185" s="294"/>
      <c r="F185" s="294"/>
      <c r="H185" s="294"/>
      <c r="I185" s="294"/>
      <c r="J185" s="294"/>
    </row>
    <row r="186" spans="4:10" ht="15.75" customHeight="1">
      <c r="D186" s="294"/>
      <c r="E186" s="294"/>
      <c r="F186" s="294"/>
      <c r="H186" s="294"/>
      <c r="I186" s="294"/>
      <c r="J186" s="294"/>
    </row>
    <row r="187" spans="4:10" ht="15.75" customHeight="1">
      <c r="D187" s="294"/>
      <c r="E187" s="294"/>
      <c r="F187" s="294"/>
      <c r="H187" s="294"/>
      <c r="I187" s="294"/>
      <c r="J187" s="294"/>
    </row>
    <row r="188" spans="4:10" ht="15.75" customHeight="1">
      <c r="D188" s="294"/>
      <c r="E188" s="294"/>
      <c r="F188" s="294"/>
      <c r="H188" s="294"/>
      <c r="I188" s="294"/>
      <c r="J188" s="294"/>
    </row>
    <row r="189" spans="4:10" ht="15.75" customHeight="1">
      <c r="D189" s="294"/>
      <c r="E189" s="294"/>
      <c r="F189" s="294"/>
      <c r="H189" s="294"/>
      <c r="I189" s="294"/>
      <c r="J189" s="294"/>
    </row>
    <row r="190" spans="4:10" ht="15.75" customHeight="1">
      <c r="D190" s="294"/>
      <c r="E190" s="294"/>
      <c r="F190" s="294"/>
      <c r="H190" s="294"/>
      <c r="I190" s="294"/>
      <c r="J190" s="294"/>
    </row>
    <row r="191" spans="4:10" ht="15.75" customHeight="1">
      <c r="D191" s="294"/>
      <c r="E191" s="294"/>
      <c r="F191" s="294"/>
      <c r="H191" s="294"/>
      <c r="I191" s="294"/>
      <c r="J191" s="294"/>
    </row>
    <row r="192" spans="4:10" ht="15.75" customHeight="1">
      <c r="D192" s="294"/>
      <c r="E192" s="294"/>
      <c r="F192" s="294"/>
      <c r="H192" s="294"/>
      <c r="I192" s="294"/>
      <c r="J192" s="294"/>
    </row>
    <row r="193" spans="4:10" ht="15.75" customHeight="1">
      <c r="D193" s="294"/>
      <c r="E193" s="294"/>
      <c r="F193" s="294"/>
      <c r="H193" s="294"/>
      <c r="I193" s="294"/>
      <c r="J193" s="294"/>
    </row>
    <row r="194" spans="4:10" ht="15.75" customHeight="1">
      <c r="D194" s="294"/>
      <c r="E194" s="294"/>
      <c r="F194" s="294"/>
      <c r="H194" s="294"/>
      <c r="I194" s="294"/>
      <c r="J194" s="294"/>
    </row>
    <row r="195" spans="4:10" ht="15.75" customHeight="1">
      <c r="D195" s="294"/>
      <c r="E195" s="294"/>
      <c r="F195" s="294"/>
      <c r="H195" s="294"/>
      <c r="I195" s="294"/>
      <c r="J195" s="294"/>
    </row>
    <row r="196" spans="4:10" ht="15.75" customHeight="1">
      <c r="D196" s="294"/>
      <c r="E196" s="294"/>
      <c r="F196" s="294"/>
      <c r="H196" s="294"/>
      <c r="I196" s="294"/>
      <c r="J196" s="294"/>
    </row>
    <row r="197" spans="4:10" ht="15.75" customHeight="1">
      <c r="D197" s="294"/>
      <c r="E197" s="294"/>
      <c r="F197" s="294"/>
      <c r="H197" s="294"/>
      <c r="I197" s="294"/>
      <c r="J197" s="294"/>
    </row>
    <row r="198" spans="4:10" ht="15.75" customHeight="1">
      <c r="D198" s="294"/>
      <c r="E198" s="294"/>
      <c r="F198" s="294"/>
      <c r="H198" s="294"/>
      <c r="I198" s="294"/>
      <c r="J198" s="294"/>
    </row>
    <row r="199" spans="4:10" ht="15.75" customHeight="1">
      <c r="D199" s="294"/>
      <c r="E199" s="294"/>
      <c r="F199" s="294"/>
      <c r="H199" s="294"/>
      <c r="I199" s="294"/>
      <c r="J199" s="294"/>
    </row>
    <row r="200" spans="4:10" ht="15.75" customHeight="1">
      <c r="D200" s="294"/>
      <c r="E200" s="294"/>
      <c r="F200" s="294"/>
      <c r="H200" s="294"/>
      <c r="I200" s="294"/>
      <c r="J200" s="294"/>
    </row>
    <row r="201" spans="4:10" ht="15.75" customHeight="1">
      <c r="D201" s="294"/>
      <c r="E201" s="294"/>
      <c r="F201" s="294"/>
      <c r="H201" s="294"/>
      <c r="I201" s="294"/>
      <c r="J201" s="294"/>
    </row>
    <row r="202" spans="4:10" ht="15.75" customHeight="1">
      <c r="D202" s="294"/>
      <c r="E202" s="294"/>
      <c r="F202" s="294"/>
      <c r="H202" s="294"/>
      <c r="I202" s="294"/>
      <c r="J202" s="294"/>
    </row>
    <row r="203" spans="4:10" ht="15.75" customHeight="1">
      <c r="D203" s="294"/>
      <c r="E203" s="294"/>
      <c r="F203" s="294"/>
      <c r="H203" s="294"/>
      <c r="I203" s="294"/>
      <c r="J203" s="294"/>
    </row>
    <row r="204" spans="4:10" ht="15.75" customHeight="1">
      <c r="D204" s="294"/>
      <c r="E204" s="294"/>
      <c r="F204" s="294"/>
      <c r="H204" s="294"/>
      <c r="I204" s="294"/>
      <c r="J204" s="294"/>
    </row>
    <row r="205" spans="4:10" ht="15.75" customHeight="1">
      <c r="D205" s="294"/>
      <c r="E205" s="294"/>
      <c r="F205" s="294"/>
      <c r="H205" s="294"/>
      <c r="I205" s="294"/>
      <c r="J205" s="294"/>
    </row>
    <row r="206" spans="4:10" ht="15.75" customHeight="1">
      <c r="D206" s="294"/>
      <c r="E206" s="294"/>
      <c r="F206" s="294"/>
      <c r="H206" s="294"/>
      <c r="I206" s="294"/>
      <c r="J206" s="294"/>
    </row>
    <row r="207" spans="4:10" ht="15.75" customHeight="1">
      <c r="D207" s="294"/>
      <c r="E207" s="294"/>
      <c r="F207" s="294"/>
      <c r="H207" s="294"/>
      <c r="I207" s="294"/>
      <c r="J207" s="294"/>
    </row>
    <row r="208" spans="4:10" ht="15.75" customHeight="1">
      <c r="D208" s="294"/>
      <c r="E208" s="294"/>
      <c r="F208" s="294"/>
      <c r="H208" s="294"/>
      <c r="I208" s="294"/>
      <c r="J208" s="294"/>
    </row>
    <row r="209" spans="4:10" ht="15.75" customHeight="1">
      <c r="D209" s="294"/>
      <c r="E209" s="294"/>
      <c r="F209" s="294"/>
      <c r="H209" s="294"/>
      <c r="I209" s="294"/>
      <c r="J209" s="294"/>
    </row>
    <row r="210" spans="4:10" ht="15.75" customHeight="1">
      <c r="D210" s="294"/>
      <c r="E210" s="294"/>
      <c r="F210" s="294"/>
      <c r="H210" s="294"/>
      <c r="I210" s="294"/>
      <c r="J210" s="294"/>
    </row>
    <row r="211" spans="4:10" ht="15.75" customHeight="1">
      <c r="D211" s="294"/>
      <c r="E211" s="294"/>
      <c r="F211" s="294"/>
      <c r="H211" s="294"/>
      <c r="I211" s="294"/>
      <c r="J211" s="294"/>
    </row>
    <row r="212" spans="4:10" ht="15.75" customHeight="1">
      <c r="D212" s="294"/>
      <c r="E212" s="294"/>
      <c r="F212" s="294"/>
      <c r="H212" s="294"/>
      <c r="I212" s="294"/>
      <c r="J212" s="294"/>
    </row>
    <row r="213" spans="4:10" ht="15.75" customHeight="1">
      <c r="D213" s="294"/>
      <c r="E213" s="294"/>
      <c r="F213" s="294"/>
      <c r="H213" s="294"/>
      <c r="I213" s="294"/>
      <c r="J213" s="294"/>
    </row>
    <row r="214" spans="4:10" ht="15.75" customHeight="1">
      <c r="D214" s="294"/>
      <c r="E214" s="294"/>
      <c r="F214" s="294"/>
      <c r="H214" s="294"/>
      <c r="I214" s="294"/>
      <c r="J214" s="294"/>
    </row>
    <row r="215" spans="4:10" ht="15.75" customHeight="1">
      <c r="D215" s="294"/>
      <c r="E215" s="294"/>
      <c r="F215" s="294"/>
      <c r="H215" s="294"/>
      <c r="I215" s="294"/>
      <c r="J215" s="294"/>
    </row>
    <row r="216" spans="4:10" ht="15.75" customHeight="1">
      <c r="D216" s="294"/>
      <c r="E216" s="294"/>
      <c r="F216" s="294"/>
      <c r="H216" s="294"/>
      <c r="I216" s="294"/>
      <c r="J216" s="294"/>
    </row>
    <row r="217" spans="4:10" ht="15.75" customHeight="1">
      <c r="D217" s="294"/>
      <c r="E217" s="294"/>
      <c r="F217" s="294"/>
      <c r="H217" s="294"/>
      <c r="I217" s="294"/>
      <c r="J217" s="294"/>
    </row>
    <row r="218" spans="4:10" ht="15.75" customHeight="1">
      <c r="D218" s="294"/>
      <c r="E218" s="294"/>
      <c r="F218" s="294"/>
      <c r="H218" s="294"/>
      <c r="I218" s="294"/>
      <c r="J218" s="294"/>
    </row>
    <row r="219" spans="4:10" ht="15.75" customHeight="1">
      <c r="D219" s="294"/>
      <c r="E219" s="294"/>
      <c r="F219" s="294"/>
      <c r="H219" s="294"/>
      <c r="I219" s="294"/>
      <c r="J219" s="294"/>
    </row>
    <row r="220" spans="4:10" ht="15.75" customHeight="1">
      <c r="D220" s="294"/>
      <c r="E220" s="294"/>
      <c r="F220" s="294"/>
      <c r="H220" s="294"/>
      <c r="I220" s="294"/>
      <c r="J220" s="294"/>
    </row>
    <row r="221" spans="4:10" ht="15.75" customHeight="1">
      <c r="D221" s="294"/>
      <c r="E221" s="294"/>
      <c r="F221" s="294"/>
      <c r="H221" s="294"/>
      <c r="I221" s="294"/>
      <c r="J221" s="294"/>
    </row>
    <row r="222" spans="4:10" ht="15.75" customHeight="1">
      <c r="D222" s="294"/>
      <c r="E222" s="294"/>
      <c r="F222" s="294"/>
      <c r="H222" s="294"/>
      <c r="I222" s="294"/>
      <c r="J222" s="294"/>
    </row>
    <row r="223" spans="4:10" ht="15.75" customHeight="1">
      <c r="D223" s="294"/>
      <c r="E223" s="294"/>
      <c r="F223" s="294"/>
      <c r="H223" s="294"/>
      <c r="I223" s="294"/>
      <c r="J223" s="294"/>
    </row>
    <row r="224" spans="4:10" ht="15.75" customHeight="1">
      <c r="D224" s="294"/>
      <c r="E224" s="294"/>
      <c r="F224" s="294"/>
      <c r="H224" s="294"/>
      <c r="I224" s="294"/>
      <c r="J224" s="294"/>
    </row>
    <row r="225" spans="4:10" ht="15.75" customHeight="1">
      <c r="D225" s="294"/>
      <c r="E225" s="294"/>
      <c r="F225" s="294"/>
      <c r="H225" s="294"/>
      <c r="I225" s="294"/>
      <c r="J225" s="294"/>
    </row>
    <row r="226" spans="4:10" ht="15.75" customHeight="1">
      <c r="D226" s="294"/>
      <c r="E226" s="294"/>
      <c r="F226" s="294"/>
      <c r="H226" s="294"/>
      <c r="I226" s="294"/>
      <c r="J226" s="294"/>
    </row>
    <row r="227" spans="4:10" ht="15.75" customHeight="1">
      <c r="D227" s="294"/>
      <c r="E227" s="294"/>
      <c r="F227" s="294"/>
      <c r="H227" s="294"/>
      <c r="I227" s="294"/>
      <c r="J227" s="294"/>
    </row>
    <row r="228" spans="4:10" ht="15.75" customHeight="1">
      <c r="D228" s="294"/>
      <c r="E228" s="294"/>
      <c r="F228" s="294"/>
      <c r="H228" s="294"/>
      <c r="I228" s="294"/>
      <c r="J228" s="294"/>
    </row>
    <row r="229" spans="4:10" ht="15.75" customHeight="1">
      <c r="D229" s="294"/>
      <c r="E229" s="294"/>
      <c r="F229" s="294"/>
      <c r="H229" s="294"/>
      <c r="I229" s="294"/>
      <c r="J229" s="294"/>
    </row>
    <row r="230" spans="4:10" ht="15.75" customHeight="1">
      <c r="D230" s="294"/>
      <c r="E230" s="294"/>
      <c r="F230" s="294"/>
      <c r="H230" s="294"/>
      <c r="I230" s="294"/>
      <c r="J230" s="294"/>
    </row>
    <row r="231" spans="4:10" ht="15.75" customHeight="1">
      <c r="D231" s="294"/>
      <c r="E231" s="294"/>
      <c r="F231" s="294"/>
      <c r="H231" s="294"/>
      <c r="I231" s="294"/>
      <c r="J231" s="294"/>
    </row>
    <row r="232" spans="4:10" ht="15.75" customHeight="1">
      <c r="D232" s="294"/>
      <c r="E232" s="294"/>
      <c r="F232" s="294"/>
      <c r="H232" s="294"/>
      <c r="I232" s="294"/>
      <c r="J232" s="294"/>
    </row>
    <row r="233" spans="4:10" ht="15.75" customHeight="1">
      <c r="D233" s="294"/>
      <c r="E233" s="294"/>
      <c r="F233" s="294"/>
      <c r="H233" s="294"/>
      <c r="I233" s="294"/>
      <c r="J233" s="294"/>
    </row>
    <row r="234" spans="4:10" ht="15.75" customHeight="1">
      <c r="D234" s="294"/>
      <c r="E234" s="294"/>
      <c r="F234" s="294"/>
      <c r="H234" s="294"/>
      <c r="I234" s="294"/>
      <c r="J234" s="294"/>
    </row>
    <row r="235" spans="4:10" ht="15.75" customHeight="1">
      <c r="D235" s="294"/>
      <c r="E235" s="294"/>
      <c r="F235" s="294"/>
      <c r="H235" s="294"/>
      <c r="I235" s="294"/>
      <c r="J235" s="294"/>
    </row>
    <row r="236" spans="4:10" ht="15.75" customHeight="1">
      <c r="D236" s="294"/>
      <c r="E236" s="294"/>
      <c r="F236" s="294"/>
      <c r="H236" s="294"/>
      <c r="I236" s="294"/>
      <c r="J236" s="294"/>
    </row>
    <row r="237" spans="4:10" ht="15.75" customHeight="1">
      <c r="D237" s="294"/>
      <c r="E237" s="294"/>
      <c r="F237" s="294"/>
      <c r="H237" s="294"/>
      <c r="I237" s="294"/>
      <c r="J237" s="294"/>
    </row>
    <row r="238" spans="4:10" ht="15.75" customHeight="1">
      <c r="D238" s="294"/>
      <c r="E238" s="294"/>
      <c r="F238" s="294"/>
      <c r="H238" s="294"/>
      <c r="I238" s="294"/>
      <c r="J238" s="294"/>
    </row>
    <row r="239" spans="4:10" ht="15.75" customHeight="1">
      <c r="D239" s="294"/>
      <c r="E239" s="294"/>
      <c r="F239" s="294"/>
      <c r="H239" s="294"/>
      <c r="I239" s="294"/>
      <c r="J239" s="294"/>
    </row>
    <row r="240" spans="4:10" ht="15.75" customHeight="1">
      <c r="D240" s="294"/>
      <c r="E240" s="294"/>
      <c r="F240" s="294"/>
      <c r="H240" s="294"/>
      <c r="I240" s="294"/>
      <c r="J240" s="294"/>
    </row>
    <row r="241" spans="4:10" ht="15.75" customHeight="1">
      <c r="D241" s="294"/>
      <c r="E241" s="294"/>
      <c r="F241" s="294"/>
      <c r="H241" s="294"/>
      <c r="I241" s="294"/>
      <c r="J241" s="294"/>
    </row>
    <row r="242" spans="4:10" ht="15.75" customHeight="1">
      <c r="D242" s="294"/>
      <c r="E242" s="294"/>
      <c r="F242" s="294"/>
      <c r="H242" s="294"/>
      <c r="I242" s="294"/>
      <c r="J242" s="294"/>
    </row>
    <row r="243" spans="4:10" ht="15.75" customHeight="1">
      <c r="D243" s="294"/>
      <c r="E243" s="294"/>
      <c r="F243" s="294"/>
      <c r="H243" s="294"/>
      <c r="I243" s="294"/>
      <c r="J243" s="294"/>
    </row>
    <row r="244" spans="4:10" ht="15.75" customHeight="1">
      <c r="D244" s="294"/>
      <c r="E244" s="294"/>
      <c r="F244" s="294"/>
      <c r="H244" s="294"/>
      <c r="I244" s="294"/>
      <c r="J244" s="294"/>
    </row>
    <row r="245" spans="4:10" ht="15.75" customHeight="1">
      <c r="D245" s="294"/>
      <c r="E245" s="294"/>
      <c r="F245" s="294"/>
      <c r="H245" s="294"/>
      <c r="I245" s="294"/>
      <c r="J245" s="294"/>
    </row>
    <row r="246" spans="4:10" ht="15.75" customHeight="1">
      <c r="D246" s="294"/>
      <c r="E246" s="294"/>
      <c r="F246" s="294"/>
      <c r="H246" s="294"/>
      <c r="I246" s="294"/>
      <c r="J246" s="294"/>
    </row>
    <row r="247" spans="4:10" ht="15.75" customHeight="1">
      <c r="D247" s="294"/>
      <c r="E247" s="294"/>
      <c r="F247" s="294"/>
      <c r="H247" s="294"/>
      <c r="I247" s="294"/>
      <c r="J247" s="294"/>
    </row>
    <row r="248" spans="4:10" ht="15.75" customHeight="1">
      <c r="D248" s="294"/>
      <c r="E248" s="294"/>
      <c r="F248" s="294"/>
      <c r="H248" s="294"/>
      <c r="I248" s="294"/>
      <c r="J248" s="294"/>
    </row>
    <row r="249" spans="4:10" ht="15.75" customHeight="1">
      <c r="D249" s="294"/>
      <c r="E249" s="294"/>
      <c r="F249" s="294"/>
      <c r="H249" s="294"/>
      <c r="I249" s="294"/>
      <c r="J249" s="294"/>
    </row>
    <row r="250" spans="4:10" ht="15.75" customHeight="1">
      <c r="D250" s="294"/>
      <c r="E250" s="294"/>
      <c r="F250" s="294"/>
      <c r="H250" s="294"/>
      <c r="I250" s="294"/>
      <c r="J250" s="294"/>
    </row>
    <row r="251" spans="4:10" ht="15.75" customHeight="1">
      <c r="D251" s="294"/>
      <c r="E251" s="294"/>
      <c r="F251" s="294"/>
      <c r="H251" s="294"/>
      <c r="I251" s="294"/>
      <c r="J251" s="294"/>
    </row>
    <row r="252" spans="4:10" ht="15.75" customHeight="1">
      <c r="D252" s="294"/>
      <c r="E252" s="294"/>
      <c r="F252" s="294"/>
      <c r="H252" s="294"/>
      <c r="I252" s="294"/>
      <c r="J252" s="294"/>
    </row>
    <row r="253" spans="4:10" ht="15.75" customHeight="1">
      <c r="D253" s="294"/>
      <c r="E253" s="294"/>
      <c r="F253" s="294"/>
      <c r="H253" s="294"/>
      <c r="I253" s="294"/>
      <c r="J253" s="294"/>
    </row>
    <row r="254" spans="4:10" ht="15.75" customHeight="1">
      <c r="D254" s="294"/>
      <c r="E254" s="294"/>
      <c r="F254" s="294"/>
      <c r="H254" s="294"/>
      <c r="I254" s="294"/>
      <c r="J254" s="294"/>
    </row>
    <row r="255" spans="4:10" ht="15.75" customHeight="1">
      <c r="D255" s="294"/>
      <c r="E255" s="294"/>
      <c r="F255" s="294"/>
      <c r="H255" s="294"/>
      <c r="I255" s="294"/>
      <c r="J255" s="294"/>
    </row>
    <row r="256" spans="4:10" ht="15.75" customHeight="1">
      <c r="D256" s="294"/>
      <c r="E256" s="294"/>
      <c r="F256" s="294"/>
      <c r="H256" s="294"/>
      <c r="I256" s="294"/>
      <c r="J256" s="294"/>
    </row>
    <row r="257" spans="4:10" ht="15.75" customHeight="1">
      <c r="D257" s="294"/>
      <c r="E257" s="294"/>
      <c r="F257" s="294"/>
      <c r="H257" s="294"/>
      <c r="I257" s="294"/>
      <c r="J257" s="294"/>
    </row>
    <row r="258" spans="4:10" ht="15.75" customHeight="1">
      <c r="D258" s="294"/>
      <c r="E258" s="294"/>
      <c r="F258" s="294"/>
      <c r="H258" s="294"/>
      <c r="I258" s="294"/>
      <c r="J258" s="294"/>
    </row>
    <row r="259" spans="4:10" ht="15.75" customHeight="1">
      <c r="D259" s="294"/>
      <c r="E259" s="294"/>
      <c r="F259" s="294"/>
      <c r="H259" s="294"/>
      <c r="I259" s="294"/>
      <c r="J259" s="294"/>
    </row>
    <row r="260" spans="4:10" ht="15.75" customHeight="1">
      <c r="D260" s="294"/>
      <c r="E260" s="294"/>
      <c r="F260" s="294"/>
      <c r="H260" s="294"/>
      <c r="I260" s="294"/>
      <c r="J260" s="294"/>
    </row>
    <row r="261" spans="4:10" ht="15.75" customHeight="1">
      <c r="D261" s="294"/>
      <c r="E261" s="294"/>
      <c r="F261" s="294"/>
      <c r="H261" s="294"/>
      <c r="I261" s="294"/>
      <c r="J261" s="294"/>
    </row>
    <row r="262" spans="4:10" ht="15.75" customHeight="1">
      <c r="D262" s="294"/>
      <c r="E262" s="294"/>
      <c r="F262" s="294"/>
      <c r="H262" s="294"/>
      <c r="I262" s="294"/>
      <c r="J262" s="294"/>
    </row>
  </sheetData>
  <mergeCells count="37">
    <mergeCell ref="A83:B83"/>
    <mergeCell ref="A60:B60"/>
    <mergeCell ref="A65:B65"/>
    <mergeCell ref="A68:B68"/>
    <mergeCell ref="A71:B71"/>
    <mergeCell ref="A76:B76"/>
    <mergeCell ref="A79:B79"/>
    <mergeCell ref="D57:G57"/>
    <mergeCell ref="H57:K57"/>
    <mergeCell ref="L57:N57"/>
    <mergeCell ref="O57:O58"/>
    <mergeCell ref="P57:P58"/>
    <mergeCell ref="Q57:Q58"/>
    <mergeCell ref="A14:B14"/>
    <mergeCell ref="A15:B15"/>
    <mergeCell ref="A16:B16"/>
    <mergeCell ref="A54:S54"/>
    <mergeCell ref="D56:K56"/>
    <mergeCell ref="L56:O56"/>
    <mergeCell ref="P56:Q56"/>
    <mergeCell ref="R56:S56"/>
    <mergeCell ref="Q4:Q5"/>
    <mergeCell ref="A7:B7"/>
    <mergeCell ref="A9:B9"/>
    <mergeCell ref="A10:B10"/>
    <mergeCell ref="A12:B12"/>
    <mergeCell ref="A13:B13"/>
    <mergeCell ref="A1:S1"/>
    <mergeCell ref="D3:K3"/>
    <mergeCell ref="L3:O3"/>
    <mergeCell ref="P3:Q3"/>
    <mergeCell ref="R3:S3"/>
    <mergeCell ref="D4:G4"/>
    <mergeCell ref="H4:K4"/>
    <mergeCell ref="L4:N4"/>
    <mergeCell ref="O4:O5"/>
    <mergeCell ref="P4:P5"/>
  </mergeCells>
  <phoneticPr fontId="2"/>
  <printOptions horizontalCentered="1"/>
  <pageMargins left="0.78740157480314965" right="0.78740157480314965" top="0.98425196850393704" bottom="0.98425196850393704" header="0.51181102362204722" footer="0.39370078740157483"/>
  <pageSetup paperSize="9" scale="79" firstPageNumber="54" pageOrder="overThenDown" orientation="portrait" useFirstPageNumber="1" r:id="rId1"/>
  <headerFooter alignWithMargins="0">
    <oddHeader xml:space="preserve">&amp;C&amp;"ＭＳ 明朝,標準"&amp;10 </oddHeader>
    <oddFooter>&amp;C&amp;"ＭＳ 明朝,標準"- &amp;P -</oddFooter>
  </headerFooter>
  <rowBreaks count="1" manualBreakCount="1">
    <brk id="53" max="16383" man="1"/>
  </rowBreaks>
  <colBreaks count="1" manualBreakCount="1">
    <brk id="1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zoomScaleNormal="100" workbookViewId="0">
      <selection sqref="A1:G1"/>
    </sheetView>
  </sheetViews>
  <sheetFormatPr defaultRowHeight="13.5"/>
  <cols>
    <col min="1" max="1" width="18.125" style="400" customWidth="1"/>
    <col min="2" max="4" width="14.625" style="1" customWidth="1"/>
    <col min="5" max="5" width="14.625" style="270" customWidth="1"/>
    <col min="6" max="7" width="14.625" style="1" customWidth="1"/>
    <col min="8" max="256" width="9" style="1"/>
    <col min="257" max="257" width="18.125" style="1" customWidth="1"/>
    <col min="258" max="263" width="14.625" style="1" customWidth="1"/>
    <col min="264" max="512" width="9" style="1"/>
    <col min="513" max="513" width="18.125" style="1" customWidth="1"/>
    <col min="514" max="519" width="14.625" style="1" customWidth="1"/>
    <col min="520" max="768" width="9" style="1"/>
    <col min="769" max="769" width="18.125" style="1" customWidth="1"/>
    <col min="770" max="775" width="14.625" style="1" customWidth="1"/>
    <col min="776" max="1024" width="9" style="1"/>
    <col min="1025" max="1025" width="18.125" style="1" customWidth="1"/>
    <col min="1026" max="1031" width="14.625" style="1" customWidth="1"/>
    <col min="1032" max="1280" width="9" style="1"/>
    <col min="1281" max="1281" width="18.125" style="1" customWidth="1"/>
    <col min="1282" max="1287" width="14.625" style="1" customWidth="1"/>
    <col min="1288" max="1536" width="9" style="1"/>
    <col min="1537" max="1537" width="18.125" style="1" customWidth="1"/>
    <col min="1538" max="1543" width="14.625" style="1" customWidth="1"/>
    <col min="1544" max="1792" width="9" style="1"/>
    <col min="1793" max="1793" width="18.125" style="1" customWidth="1"/>
    <col min="1794" max="1799" width="14.625" style="1" customWidth="1"/>
    <col min="1800" max="2048" width="9" style="1"/>
    <col min="2049" max="2049" width="18.125" style="1" customWidth="1"/>
    <col min="2050" max="2055" width="14.625" style="1" customWidth="1"/>
    <col min="2056" max="2304" width="9" style="1"/>
    <col min="2305" max="2305" width="18.125" style="1" customWidth="1"/>
    <col min="2306" max="2311" width="14.625" style="1" customWidth="1"/>
    <col min="2312" max="2560" width="9" style="1"/>
    <col min="2561" max="2561" width="18.125" style="1" customWidth="1"/>
    <col min="2562" max="2567" width="14.625" style="1" customWidth="1"/>
    <col min="2568" max="2816" width="9" style="1"/>
    <col min="2817" max="2817" width="18.125" style="1" customWidth="1"/>
    <col min="2818" max="2823" width="14.625" style="1" customWidth="1"/>
    <col min="2824" max="3072" width="9" style="1"/>
    <col min="3073" max="3073" width="18.125" style="1" customWidth="1"/>
    <col min="3074" max="3079" width="14.625" style="1" customWidth="1"/>
    <col min="3080" max="3328" width="9" style="1"/>
    <col min="3329" max="3329" width="18.125" style="1" customWidth="1"/>
    <col min="3330" max="3335" width="14.625" style="1" customWidth="1"/>
    <col min="3336" max="3584" width="9" style="1"/>
    <col min="3585" max="3585" width="18.125" style="1" customWidth="1"/>
    <col min="3586" max="3591" width="14.625" style="1" customWidth="1"/>
    <col min="3592" max="3840" width="9" style="1"/>
    <col min="3841" max="3841" width="18.125" style="1" customWidth="1"/>
    <col min="3842" max="3847" width="14.625" style="1" customWidth="1"/>
    <col min="3848" max="4096" width="9" style="1"/>
    <col min="4097" max="4097" width="18.125" style="1" customWidth="1"/>
    <col min="4098" max="4103" width="14.625" style="1" customWidth="1"/>
    <col min="4104" max="4352" width="9" style="1"/>
    <col min="4353" max="4353" width="18.125" style="1" customWidth="1"/>
    <col min="4354" max="4359" width="14.625" style="1" customWidth="1"/>
    <col min="4360" max="4608" width="9" style="1"/>
    <col min="4609" max="4609" width="18.125" style="1" customWidth="1"/>
    <col min="4610" max="4615" width="14.625" style="1" customWidth="1"/>
    <col min="4616" max="4864" width="9" style="1"/>
    <col min="4865" max="4865" width="18.125" style="1" customWidth="1"/>
    <col min="4866" max="4871" width="14.625" style="1" customWidth="1"/>
    <col min="4872" max="5120" width="9" style="1"/>
    <col min="5121" max="5121" width="18.125" style="1" customWidth="1"/>
    <col min="5122" max="5127" width="14.625" style="1" customWidth="1"/>
    <col min="5128" max="5376" width="9" style="1"/>
    <col min="5377" max="5377" width="18.125" style="1" customWidth="1"/>
    <col min="5378" max="5383" width="14.625" style="1" customWidth="1"/>
    <col min="5384" max="5632" width="9" style="1"/>
    <col min="5633" max="5633" width="18.125" style="1" customWidth="1"/>
    <col min="5634" max="5639" width="14.625" style="1" customWidth="1"/>
    <col min="5640" max="5888" width="9" style="1"/>
    <col min="5889" max="5889" width="18.125" style="1" customWidth="1"/>
    <col min="5890" max="5895" width="14.625" style="1" customWidth="1"/>
    <col min="5896" max="6144" width="9" style="1"/>
    <col min="6145" max="6145" width="18.125" style="1" customWidth="1"/>
    <col min="6146" max="6151" width="14.625" style="1" customWidth="1"/>
    <col min="6152" max="6400" width="9" style="1"/>
    <col min="6401" max="6401" width="18.125" style="1" customWidth="1"/>
    <col min="6402" max="6407" width="14.625" style="1" customWidth="1"/>
    <col min="6408" max="6656" width="9" style="1"/>
    <col min="6657" max="6657" width="18.125" style="1" customWidth="1"/>
    <col min="6658" max="6663" width="14.625" style="1" customWidth="1"/>
    <col min="6664" max="6912" width="9" style="1"/>
    <col min="6913" max="6913" width="18.125" style="1" customWidth="1"/>
    <col min="6914" max="6919" width="14.625" style="1" customWidth="1"/>
    <col min="6920" max="7168" width="9" style="1"/>
    <col min="7169" max="7169" width="18.125" style="1" customWidth="1"/>
    <col min="7170" max="7175" width="14.625" style="1" customWidth="1"/>
    <col min="7176" max="7424" width="9" style="1"/>
    <col min="7425" max="7425" width="18.125" style="1" customWidth="1"/>
    <col min="7426" max="7431" width="14.625" style="1" customWidth="1"/>
    <col min="7432" max="7680" width="9" style="1"/>
    <col min="7681" max="7681" width="18.125" style="1" customWidth="1"/>
    <col min="7682" max="7687" width="14.625" style="1" customWidth="1"/>
    <col min="7688" max="7936" width="9" style="1"/>
    <col min="7937" max="7937" width="18.125" style="1" customWidth="1"/>
    <col min="7938" max="7943" width="14.625" style="1" customWidth="1"/>
    <col min="7944" max="8192" width="9" style="1"/>
    <col min="8193" max="8193" width="18.125" style="1" customWidth="1"/>
    <col min="8194" max="8199" width="14.625" style="1" customWidth="1"/>
    <col min="8200" max="8448" width="9" style="1"/>
    <col min="8449" max="8449" width="18.125" style="1" customWidth="1"/>
    <col min="8450" max="8455" width="14.625" style="1" customWidth="1"/>
    <col min="8456" max="8704" width="9" style="1"/>
    <col min="8705" max="8705" width="18.125" style="1" customWidth="1"/>
    <col min="8706" max="8711" width="14.625" style="1" customWidth="1"/>
    <col min="8712" max="8960" width="9" style="1"/>
    <col min="8961" max="8961" width="18.125" style="1" customWidth="1"/>
    <col min="8962" max="8967" width="14.625" style="1" customWidth="1"/>
    <col min="8968" max="9216" width="9" style="1"/>
    <col min="9217" max="9217" width="18.125" style="1" customWidth="1"/>
    <col min="9218" max="9223" width="14.625" style="1" customWidth="1"/>
    <col min="9224" max="9472" width="9" style="1"/>
    <col min="9473" max="9473" width="18.125" style="1" customWidth="1"/>
    <col min="9474" max="9479" width="14.625" style="1" customWidth="1"/>
    <col min="9480" max="9728" width="9" style="1"/>
    <col min="9729" max="9729" width="18.125" style="1" customWidth="1"/>
    <col min="9730" max="9735" width="14.625" style="1" customWidth="1"/>
    <col min="9736" max="9984" width="9" style="1"/>
    <col min="9985" max="9985" width="18.125" style="1" customWidth="1"/>
    <col min="9986" max="9991" width="14.625" style="1" customWidth="1"/>
    <col min="9992" max="10240" width="9" style="1"/>
    <col min="10241" max="10241" width="18.125" style="1" customWidth="1"/>
    <col min="10242" max="10247" width="14.625" style="1" customWidth="1"/>
    <col min="10248" max="10496" width="9" style="1"/>
    <col min="10497" max="10497" width="18.125" style="1" customWidth="1"/>
    <col min="10498" max="10503" width="14.625" style="1" customWidth="1"/>
    <col min="10504" max="10752" width="9" style="1"/>
    <col min="10753" max="10753" width="18.125" style="1" customWidth="1"/>
    <col min="10754" max="10759" width="14.625" style="1" customWidth="1"/>
    <col min="10760" max="11008" width="9" style="1"/>
    <col min="11009" max="11009" width="18.125" style="1" customWidth="1"/>
    <col min="11010" max="11015" width="14.625" style="1" customWidth="1"/>
    <col min="11016" max="11264" width="9" style="1"/>
    <col min="11265" max="11265" width="18.125" style="1" customWidth="1"/>
    <col min="11266" max="11271" width="14.625" style="1" customWidth="1"/>
    <col min="11272" max="11520" width="9" style="1"/>
    <col min="11521" max="11521" width="18.125" style="1" customWidth="1"/>
    <col min="11522" max="11527" width="14.625" style="1" customWidth="1"/>
    <col min="11528" max="11776" width="9" style="1"/>
    <col min="11777" max="11777" width="18.125" style="1" customWidth="1"/>
    <col min="11778" max="11783" width="14.625" style="1" customWidth="1"/>
    <col min="11784" max="12032" width="9" style="1"/>
    <col min="12033" max="12033" width="18.125" style="1" customWidth="1"/>
    <col min="12034" max="12039" width="14.625" style="1" customWidth="1"/>
    <col min="12040" max="12288" width="9" style="1"/>
    <col min="12289" max="12289" width="18.125" style="1" customWidth="1"/>
    <col min="12290" max="12295" width="14.625" style="1" customWidth="1"/>
    <col min="12296" max="12544" width="9" style="1"/>
    <col min="12545" max="12545" width="18.125" style="1" customWidth="1"/>
    <col min="12546" max="12551" width="14.625" style="1" customWidth="1"/>
    <col min="12552" max="12800" width="9" style="1"/>
    <col min="12801" max="12801" width="18.125" style="1" customWidth="1"/>
    <col min="12802" max="12807" width="14.625" style="1" customWidth="1"/>
    <col min="12808" max="13056" width="9" style="1"/>
    <col min="13057" max="13057" width="18.125" style="1" customWidth="1"/>
    <col min="13058" max="13063" width="14.625" style="1" customWidth="1"/>
    <col min="13064" max="13312" width="9" style="1"/>
    <col min="13313" max="13313" width="18.125" style="1" customWidth="1"/>
    <col min="13314" max="13319" width="14.625" style="1" customWidth="1"/>
    <col min="13320" max="13568" width="9" style="1"/>
    <col min="13569" max="13569" width="18.125" style="1" customWidth="1"/>
    <col min="13570" max="13575" width="14.625" style="1" customWidth="1"/>
    <col min="13576" max="13824" width="9" style="1"/>
    <col min="13825" max="13825" width="18.125" style="1" customWidth="1"/>
    <col min="13826" max="13831" width="14.625" style="1" customWidth="1"/>
    <col min="13832" max="14080" width="9" style="1"/>
    <col min="14081" max="14081" width="18.125" style="1" customWidth="1"/>
    <col min="14082" max="14087" width="14.625" style="1" customWidth="1"/>
    <col min="14088" max="14336" width="9" style="1"/>
    <col min="14337" max="14337" width="18.125" style="1" customWidth="1"/>
    <col min="14338" max="14343" width="14.625" style="1" customWidth="1"/>
    <col min="14344" max="14592" width="9" style="1"/>
    <col min="14593" max="14593" width="18.125" style="1" customWidth="1"/>
    <col min="14594" max="14599" width="14.625" style="1" customWidth="1"/>
    <col min="14600" max="14848" width="9" style="1"/>
    <col min="14849" max="14849" width="18.125" style="1" customWidth="1"/>
    <col min="14850" max="14855" width="14.625" style="1" customWidth="1"/>
    <col min="14856" max="15104" width="9" style="1"/>
    <col min="15105" max="15105" width="18.125" style="1" customWidth="1"/>
    <col min="15106" max="15111" width="14.625" style="1" customWidth="1"/>
    <col min="15112" max="15360" width="9" style="1"/>
    <col min="15361" max="15361" width="18.125" style="1" customWidth="1"/>
    <col min="15362" max="15367" width="14.625" style="1" customWidth="1"/>
    <col min="15368" max="15616" width="9" style="1"/>
    <col min="15617" max="15617" width="18.125" style="1" customWidth="1"/>
    <col min="15618" max="15623" width="14.625" style="1" customWidth="1"/>
    <col min="15624" max="15872" width="9" style="1"/>
    <col min="15873" max="15873" width="18.125" style="1" customWidth="1"/>
    <col min="15874" max="15879" width="14.625" style="1" customWidth="1"/>
    <col min="15880" max="16128" width="9" style="1"/>
    <col min="16129" max="16129" width="18.125" style="1" customWidth="1"/>
    <col min="16130" max="16135" width="14.625" style="1" customWidth="1"/>
    <col min="16136" max="16384" width="9" style="1"/>
  </cols>
  <sheetData>
    <row r="1" spans="1:7">
      <c r="A1" s="398" t="s">
        <v>332</v>
      </c>
      <c r="B1" s="399"/>
      <c r="C1" s="399"/>
      <c r="D1" s="399"/>
      <c r="E1" s="399"/>
      <c r="F1" s="399"/>
      <c r="G1" s="399"/>
    </row>
    <row r="2" spans="1:7" ht="14.25" thickBot="1"/>
    <row r="3" spans="1:7" s="408" customFormat="1" ht="18" customHeight="1">
      <c r="A3" s="401" t="s">
        <v>266</v>
      </c>
      <c r="B3" s="402" t="s">
        <v>333</v>
      </c>
      <c r="C3" s="403" t="s">
        <v>235</v>
      </c>
      <c r="D3" s="404"/>
      <c r="E3" s="405"/>
      <c r="F3" s="406" t="s">
        <v>236</v>
      </c>
      <c r="G3" s="407" t="s">
        <v>334</v>
      </c>
    </row>
    <row r="4" spans="1:7" s="408" customFormat="1" ht="27" customHeight="1">
      <c r="A4" s="409"/>
      <c r="B4" s="410"/>
      <c r="C4" s="411" t="s">
        <v>335</v>
      </c>
      <c r="D4" s="412" t="s">
        <v>336</v>
      </c>
      <c r="E4" s="413" t="s">
        <v>337</v>
      </c>
      <c r="F4" s="414" t="s">
        <v>338</v>
      </c>
      <c r="G4" s="415"/>
    </row>
    <row r="5" spans="1:7" s="408" customFormat="1" ht="13.5" customHeight="1">
      <c r="A5" s="416"/>
      <c r="B5" s="417" t="s">
        <v>339</v>
      </c>
      <c r="C5" s="418"/>
      <c r="D5" s="419"/>
      <c r="E5" s="420"/>
      <c r="F5" s="421" t="s">
        <v>340</v>
      </c>
      <c r="G5" s="422"/>
    </row>
    <row r="6" spans="1:7" s="428" customFormat="1" ht="15" customHeight="1">
      <c r="A6" s="423"/>
      <c r="B6" s="424"/>
      <c r="C6" s="425"/>
      <c r="D6" s="426"/>
      <c r="E6" s="427"/>
      <c r="F6" s="425"/>
      <c r="G6" s="426"/>
    </row>
    <row r="7" spans="1:7" s="435" customFormat="1" ht="14.45" customHeight="1">
      <c r="A7" s="429" t="s">
        <v>58</v>
      </c>
      <c r="B7" s="430">
        <v>2916976</v>
      </c>
      <c r="C7" s="431">
        <v>160977</v>
      </c>
      <c r="D7" s="432">
        <v>86852</v>
      </c>
      <c r="E7" s="433">
        <f>D7-C7</f>
        <v>-74125</v>
      </c>
      <c r="F7" s="432">
        <v>2842851</v>
      </c>
      <c r="G7" s="434">
        <v>97.458840936599998</v>
      </c>
    </row>
    <row r="8" spans="1:7" s="435" customFormat="1" ht="14.45" customHeight="1">
      <c r="A8" s="429" t="s">
        <v>167</v>
      </c>
      <c r="B8" s="430">
        <v>270783</v>
      </c>
      <c r="C8" s="431">
        <v>37378</v>
      </c>
      <c r="D8" s="432">
        <v>68108</v>
      </c>
      <c r="E8" s="433">
        <f t="shared" ref="E8:E51" si="0">D8-C8</f>
        <v>30730</v>
      </c>
      <c r="F8" s="432">
        <v>301513</v>
      </c>
      <c r="G8" s="434">
        <v>111.3485706267</v>
      </c>
    </row>
    <row r="9" spans="1:7" s="435" customFormat="1" ht="14.45" customHeight="1">
      <c r="A9" s="429" t="s">
        <v>281</v>
      </c>
      <c r="B9" s="430">
        <v>185054</v>
      </c>
      <c r="C9" s="431">
        <v>16157</v>
      </c>
      <c r="D9" s="432">
        <v>29855</v>
      </c>
      <c r="E9" s="433">
        <f t="shared" si="0"/>
        <v>13698</v>
      </c>
      <c r="F9" s="432">
        <v>198752</v>
      </c>
      <c r="G9" s="434">
        <v>107.4021636928</v>
      </c>
    </row>
    <row r="10" spans="1:7" s="435" customFormat="1" ht="14.45" customHeight="1">
      <c r="A10" s="429" t="s">
        <v>282</v>
      </c>
      <c r="B10" s="430">
        <v>140804</v>
      </c>
      <c r="C10" s="431">
        <v>30981</v>
      </c>
      <c r="D10" s="432">
        <v>44912</v>
      </c>
      <c r="E10" s="433">
        <f t="shared" si="0"/>
        <v>13931</v>
      </c>
      <c r="F10" s="432">
        <v>154735</v>
      </c>
      <c r="G10" s="434">
        <v>109.8938950598</v>
      </c>
    </row>
    <row r="11" spans="1:7" s="435" customFormat="1" ht="14.45" customHeight="1">
      <c r="A11" s="429" t="s">
        <v>283</v>
      </c>
      <c r="B11" s="430">
        <v>140946</v>
      </c>
      <c r="C11" s="431">
        <v>28420</v>
      </c>
      <c r="D11" s="432">
        <v>19183</v>
      </c>
      <c r="E11" s="433">
        <f t="shared" si="0"/>
        <v>-9237</v>
      </c>
      <c r="F11" s="432">
        <v>131709</v>
      </c>
      <c r="G11" s="434">
        <v>93.446426290900007</v>
      </c>
    </row>
    <row r="12" spans="1:7" s="435" customFormat="1" ht="14.45" customHeight="1">
      <c r="A12" s="429" t="s">
        <v>284</v>
      </c>
      <c r="B12" s="430">
        <v>76020</v>
      </c>
      <c r="C12" s="431">
        <v>18207</v>
      </c>
      <c r="D12" s="432">
        <v>11857</v>
      </c>
      <c r="E12" s="433">
        <f t="shared" si="0"/>
        <v>-6350</v>
      </c>
      <c r="F12" s="432">
        <v>69670</v>
      </c>
      <c r="G12" s="434">
        <v>91.646935017100006</v>
      </c>
    </row>
    <row r="13" spans="1:7" s="435" customFormat="1" ht="14.45" customHeight="1">
      <c r="A13" s="429" t="s">
        <v>285</v>
      </c>
      <c r="B13" s="430">
        <v>51594</v>
      </c>
      <c r="C13" s="431">
        <v>13866</v>
      </c>
      <c r="D13" s="432">
        <v>10352</v>
      </c>
      <c r="E13" s="433">
        <f t="shared" si="0"/>
        <v>-3514</v>
      </c>
      <c r="F13" s="432">
        <v>48080</v>
      </c>
      <c r="G13" s="434">
        <v>93.189130519100004</v>
      </c>
    </row>
    <row r="14" spans="1:7" s="435" customFormat="1" ht="14.45" customHeight="1">
      <c r="A14" s="429" t="s">
        <v>341</v>
      </c>
      <c r="B14" s="430">
        <v>78342</v>
      </c>
      <c r="C14" s="431">
        <v>22498</v>
      </c>
      <c r="D14" s="432">
        <v>13358</v>
      </c>
      <c r="E14" s="433">
        <f t="shared" si="0"/>
        <v>-9140</v>
      </c>
      <c r="F14" s="432">
        <v>69202</v>
      </c>
      <c r="G14" s="434">
        <v>88.333205687900005</v>
      </c>
    </row>
    <row r="15" spans="1:7" s="435" customFormat="1" ht="14.45" customHeight="1">
      <c r="A15" s="429" t="s">
        <v>287</v>
      </c>
      <c r="B15" s="430">
        <v>43293</v>
      </c>
      <c r="C15" s="431">
        <v>11284</v>
      </c>
      <c r="D15" s="432">
        <v>10654</v>
      </c>
      <c r="E15" s="433">
        <f t="shared" si="0"/>
        <v>-630</v>
      </c>
      <c r="F15" s="432">
        <v>42663</v>
      </c>
      <c r="G15" s="434">
        <v>98.544799390199998</v>
      </c>
    </row>
    <row r="16" spans="1:7" s="435" customFormat="1" ht="14.45" customHeight="1">
      <c r="A16" s="429" t="s">
        <v>342</v>
      </c>
      <c r="B16" s="430">
        <v>61483</v>
      </c>
      <c r="C16" s="431">
        <v>14447</v>
      </c>
      <c r="D16" s="432">
        <v>16938</v>
      </c>
      <c r="E16" s="433">
        <f t="shared" si="0"/>
        <v>2491</v>
      </c>
      <c r="F16" s="432">
        <v>63974</v>
      </c>
      <c r="G16" s="434">
        <v>104.0515264382</v>
      </c>
    </row>
    <row r="17" spans="1:7" s="435" customFormat="1" ht="14.45" customHeight="1">
      <c r="A17" s="429" t="s">
        <v>289</v>
      </c>
      <c r="B17" s="430">
        <v>52294</v>
      </c>
      <c r="C17" s="431">
        <v>13940</v>
      </c>
      <c r="D17" s="432">
        <v>5320</v>
      </c>
      <c r="E17" s="433">
        <f t="shared" si="0"/>
        <v>-8620</v>
      </c>
      <c r="F17" s="432">
        <v>43674</v>
      </c>
      <c r="G17" s="434">
        <v>83.516273377399997</v>
      </c>
    </row>
    <row r="18" spans="1:7" s="435" customFormat="1" ht="14.45" customHeight="1">
      <c r="A18" s="429" t="s">
        <v>290</v>
      </c>
      <c r="B18" s="430">
        <v>29638</v>
      </c>
      <c r="C18" s="431">
        <v>7432</v>
      </c>
      <c r="D18" s="432">
        <v>5404</v>
      </c>
      <c r="E18" s="433">
        <f t="shared" si="0"/>
        <v>-2028</v>
      </c>
      <c r="F18" s="432">
        <v>27610</v>
      </c>
      <c r="G18" s="434">
        <v>93.157433025200007</v>
      </c>
    </row>
    <row r="19" spans="1:7" s="435" customFormat="1" ht="14.45" customHeight="1">
      <c r="A19" s="429" t="s">
        <v>291</v>
      </c>
      <c r="B19" s="430">
        <v>44412</v>
      </c>
      <c r="C19" s="431">
        <v>9042</v>
      </c>
      <c r="D19" s="432">
        <v>5343</v>
      </c>
      <c r="E19" s="433">
        <f t="shared" si="0"/>
        <v>-3699</v>
      </c>
      <c r="F19" s="432">
        <v>40713</v>
      </c>
      <c r="G19" s="434">
        <v>91.671169954099994</v>
      </c>
    </row>
    <row r="20" spans="1:7" s="435" customFormat="1" ht="14.45" customHeight="1">
      <c r="A20" s="429" t="s">
        <v>292</v>
      </c>
      <c r="B20" s="430">
        <v>76739</v>
      </c>
      <c r="C20" s="431">
        <v>18721</v>
      </c>
      <c r="D20" s="432">
        <v>10729</v>
      </c>
      <c r="E20" s="433">
        <f t="shared" si="0"/>
        <v>-7992</v>
      </c>
      <c r="F20" s="432">
        <v>68747</v>
      </c>
      <c r="G20" s="434">
        <v>89.585478049000002</v>
      </c>
    </row>
    <row r="21" spans="1:7" s="435" customFormat="1" ht="14.45" customHeight="1">
      <c r="A21" s="429" t="s">
        <v>293</v>
      </c>
      <c r="B21" s="430">
        <v>106570</v>
      </c>
      <c r="C21" s="431">
        <v>32473</v>
      </c>
      <c r="D21" s="432">
        <v>18692</v>
      </c>
      <c r="E21" s="433">
        <f t="shared" si="0"/>
        <v>-13781</v>
      </c>
      <c r="F21" s="432">
        <v>92789</v>
      </c>
      <c r="G21" s="434">
        <v>87.068593412799999</v>
      </c>
    </row>
    <row r="22" spans="1:7" s="435" customFormat="1" ht="14.45" customHeight="1">
      <c r="A22" s="429" t="s">
        <v>294</v>
      </c>
      <c r="B22" s="430">
        <v>84317</v>
      </c>
      <c r="C22" s="431">
        <v>27757</v>
      </c>
      <c r="D22" s="432">
        <v>15027</v>
      </c>
      <c r="E22" s="433">
        <f t="shared" si="0"/>
        <v>-12730</v>
      </c>
      <c r="F22" s="432">
        <v>71587</v>
      </c>
      <c r="G22" s="434">
        <v>84.902214262800001</v>
      </c>
    </row>
    <row r="23" spans="1:7" s="435" customFormat="1" ht="14.45" customHeight="1">
      <c r="A23" s="429" t="s">
        <v>123</v>
      </c>
      <c r="B23" s="430">
        <v>226963</v>
      </c>
      <c r="C23" s="431">
        <v>40281</v>
      </c>
      <c r="D23" s="432">
        <v>57482</v>
      </c>
      <c r="E23" s="433">
        <f t="shared" si="0"/>
        <v>17201</v>
      </c>
      <c r="F23" s="432">
        <v>244164</v>
      </c>
      <c r="G23" s="434">
        <v>107.5787683455</v>
      </c>
    </row>
    <row r="24" spans="1:7" s="435" customFormat="1" ht="14.45" customHeight="1">
      <c r="A24" s="429" t="s">
        <v>295</v>
      </c>
      <c r="B24" s="430">
        <v>155689</v>
      </c>
      <c r="C24" s="431">
        <v>33787</v>
      </c>
      <c r="D24" s="432">
        <v>28385</v>
      </c>
      <c r="E24" s="433">
        <f t="shared" si="0"/>
        <v>-5402</v>
      </c>
      <c r="F24" s="432">
        <v>150287</v>
      </c>
      <c r="G24" s="434">
        <v>96.5302622536</v>
      </c>
    </row>
    <row r="25" spans="1:7" s="435" customFormat="1" ht="14.45" customHeight="1">
      <c r="A25" s="429" t="s">
        <v>296</v>
      </c>
      <c r="B25" s="430">
        <v>67879</v>
      </c>
      <c r="C25" s="431">
        <v>9921</v>
      </c>
      <c r="D25" s="432">
        <v>14439</v>
      </c>
      <c r="E25" s="433">
        <f t="shared" si="0"/>
        <v>4518</v>
      </c>
      <c r="F25" s="432">
        <v>72397</v>
      </c>
      <c r="G25" s="434">
        <v>106.655961343</v>
      </c>
    </row>
    <row r="26" spans="1:7" s="435" customFormat="1" ht="14.45" customHeight="1">
      <c r="A26" s="429" t="s">
        <v>343</v>
      </c>
      <c r="B26" s="430">
        <v>29111</v>
      </c>
      <c r="C26" s="431">
        <v>8307</v>
      </c>
      <c r="D26" s="432">
        <v>4224</v>
      </c>
      <c r="E26" s="433">
        <f t="shared" si="0"/>
        <v>-4083</v>
      </c>
      <c r="F26" s="432">
        <v>25028</v>
      </c>
      <c r="G26" s="434">
        <v>85.974373947999993</v>
      </c>
    </row>
    <row r="27" spans="1:7" s="435" customFormat="1" ht="14.45" customHeight="1">
      <c r="A27" s="429" t="s">
        <v>344</v>
      </c>
      <c r="B27" s="430">
        <v>64753</v>
      </c>
      <c r="C27" s="431">
        <v>23443</v>
      </c>
      <c r="D27" s="432">
        <v>12305</v>
      </c>
      <c r="E27" s="433">
        <f t="shared" si="0"/>
        <v>-11138</v>
      </c>
      <c r="F27" s="432">
        <v>53615</v>
      </c>
      <c r="G27" s="434">
        <v>82.799252544300003</v>
      </c>
    </row>
    <row r="28" spans="1:7" s="435" customFormat="1" ht="14.45" customHeight="1">
      <c r="A28" s="429" t="s">
        <v>345</v>
      </c>
      <c r="B28" s="430">
        <v>42587</v>
      </c>
      <c r="C28" s="431">
        <v>8851</v>
      </c>
      <c r="D28" s="432">
        <v>6488</v>
      </c>
      <c r="E28" s="433">
        <f t="shared" si="0"/>
        <v>-2363</v>
      </c>
      <c r="F28" s="432">
        <v>40224</v>
      </c>
      <c r="G28" s="434">
        <v>94.4513583958</v>
      </c>
    </row>
    <row r="29" spans="1:7" s="435" customFormat="1" ht="14.45" customHeight="1">
      <c r="A29" s="429" t="s">
        <v>346</v>
      </c>
      <c r="B29" s="430">
        <v>54276</v>
      </c>
      <c r="C29" s="431">
        <v>17293</v>
      </c>
      <c r="D29" s="432">
        <v>10089</v>
      </c>
      <c r="E29" s="433">
        <f t="shared" si="0"/>
        <v>-7204</v>
      </c>
      <c r="F29" s="432">
        <v>47072</v>
      </c>
      <c r="G29" s="434">
        <v>86.727098533399996</v>
      </c>
    </row>
    <row r="30" spans="1:7" s="435" customFormat="1" ht="14.45" customHeight="1">
      <c r="A30" s="429" t="s">
        <v>347</v>
      </c>
      <c r="B30" s="430">
        <v>104573</v>
      </c>
      <c r="C30" s="431">
        <v>21443</v>
      </c>
      <c r="D30" s="432">
        <v>16837</v>
      </c>
      <c r="E30" s="433">
        <f t="shared" si="0"/>
        <v>-4606</v>
      </c>
      <c r="F30" s="432">
        <v>99967</v>
      </c>
      <c r="G30" s="434">
        <v>95.595421380299996</v>
      </c>
    </row>
    <row r="31" spans="1:7" s="435" customFormat="1" ht="14.45" customHeight="1">
      <c r="A31" s="429" t="s">
        <v>348</v>
      </c>
      <c r="B31" s="430">
        <v>54087</v>
      </c>
      <c r="C31" s="431">
        <v>12931</v>
      </c>
      <c r="D31" s="432">
        <v>9492</v>
      </c>
      <c r="E31" s="433">
        <f t="shared" si="0"/>
        <v>-3439</v>
      </c>
      <c r="F31" s="432">
        <v>50648</v>
      </c>
      <c r="G31" s="434">
        <v>93.641725368400003</v>
      </c>
    </row>
    <row r="32" spans="1:7" s="435" customFormat="1" ht="14.45" customHeight="1">
      <c r="A32" s="429" t="s">
        <v>349</v>
      </c>
      <c r="B32" s="430">
        <v>42810</v>
      </c>
      <c r="C32" s="431">
        <v>10239</v>
      </c>
      <c r="D32" s="432">
        <v>7776</v>
      </c>
      <c r="E32" s="433">
        <f t="shared" si="0"/>
        <v>-2463</v>
      </c>
      <c r="F32" s="432">
        <v>40347</v>
      </c>
      <c r="G32" s="434">
        <v>94.246671338499993</v>
      </c>
    </row>
    <row r="33" spans="1:7" s="435" customFormat="1" ht="14.45" customHeight="1">
      <c r="A33" s="429" t="s">
        <v>350</v>
      </c>
      <c r="B33" s="430">
        <v>42147</v>
      </c>
      <c r="C33" s="431">
        <v>13507</v>
      </c>
      <c r="D33" s="432">
        <v>7389</v>
      </c>
      <c r="E33" s="433">
        <f t="shared" si="0"/>
        <v>-6118</v>
      </c>
      <c r="F33" s="432">
        <v>36029</v>
      </c>
      <c r="G33" s="434">
        <v>85.484138847400004</v>
      </c>
    </row>
    <row r="34" spans="1:7" s="435" customFormat="1" ht="14.45" customHeight="1">
      <c r="A34" s="429" t="s">
        <v>351</v>
      </c>
      <c r="B34" s="430">
        <v>42632</v>
      </c>
      <c r="C34" s="431">
        <v>10344</v>
      </c>
      <c r="D34" s="432">
        <v>6075</v>
      </c>
      <c r="E34" s="433">
        <f t="shared" si="0"/>
        <v>-4269</v>
      </c>
      <c r="F34" s="432">
        <v>38363</v>
      </c>
      <c r="G34" s="434">
        <v>89.986395196100005</v>
      </c>
    </row>
    <row r="35" spans="1:7" s="435" customFormat="1" ht="14.45" customHeight="1">
      <c r="A35" s="429" t="s">
        <v>352</v>
      </c>
      <c r="B35" s="430">
        <v>94522</v>
      </c>
      <c r="C35" s="431">
        <v>11767</v>
      </c>
      <c r="D35" s="432">
        <v>17192</v>
      </c>
      <c r="E35" s="433">
        <f t="shared" si="0"/>
        <v>5425</v>
      </c>
      <c r="F35" s="432">
        <v>99947</v>
      </c>
      <c r="G35" s="434">
        <v>105.7394045831</v>
      </c>
    </row>
    <row r="36" spans="1:7" s="435" customFormat="1" ht="14.45" customHeight="1">
      <c r="A36" s="429" t="s">
        <v>353</v>
      </c>
      <c r="B36" s="430">
        <v>34909</v>
      </c>
      <c r="C36" s="431">
        <v>8064</v>
      </c>
      <c r="D36" s="432">
        <v>5029</v>
      </c>
      <c r="E36" s="433">
        <f t="shared" si="0"/>
        <v>-3035</v>
      </c>
      <c r="F36" s="432">
        <v>31874</v>
      </c>
      <c r="G36" s="434">
        <v>91.305966942599994</v>
      </c>
    </row>
    <row r="37" spans="1:7" s="435" customFormat="1" ht="14.45" customHeight="1">
      <c r="A37" s="429" t="s">
        <v>354</v>
      </c>
      <c r="B37" s="430">
        <v>48147</v>
      </c>
      <c r="C37" s="431">
        <v>9206</v>
      </c>
      <c r="D37" s="432">
        <v>5167</v>
      </c>
      <c r="E37" s="433">
        <f t="shared" si="0"/>
        <v>-4039</v>
      </c>
      <c r="F37" s="432">
        <v>44108</v>
      </c>
      <c r="G37" s="434">
        <v>91.611107649499999</v>
      </c>
    </row>
    <row r="38" spans="1:7" s="435" customFormat="1" ht="14.45" customHeight="1">
      <c r="A38" s="429" t="s">
        <v>355</v>
      </c>
      <c r="B38" s="430">
        <v>49136</v>
      </c>
      <c r="C38" s="431">
        <v>17109</v>
      </c>
      <c r="D38" s="432">
        <v>10545</v>
      </c>
      <c r="E38" s="433">
        <f t="shared" si="0"/>
        <v>-6564</v>
      </c>
      <c r="F38" s="432">
        <v>42572</v>
      </c>
      <c r="G38" s="434">
        <v>86.641159231499998</v>
      </c>
    </row>
    <row r="39" spans="1:7" s="435" customFormat="1" ht="14.45" customHeight="1">
      <c r="A39" s="429" t="s">
        <v>356</v>
      </c>
      <c r="B39" s="430">
        <v>50911</v>
      </c>
      <c r="C39" s="431">
        <v>13207</v>
      </c>
      <c r="D39" s="432">
        <v>11897</v>
      </c>
      <c r="E39" s="433">
        <f t="shared" si="0"/>
        <v>-1310</v>
      </c>
      <c r="F39" s="432">
        <v>49601</v>
      </c>
      <c r="G39" s="434">
        <v>97.426882206200005</v>
      </c>
    </row>
    <row r="40" spans="1:7" s="435" customFormat="1" ht="14.45" customHeight="1">
      <c r="A40" s="429" t="s">
        <v>357</v>
      </c>
      <c r="B40" s="430">
        <v>32921</v>
      </c>
      <c r="C40" s="431">
        <v>9989</v>
      </c>
      <c r="D40" s="432">
        <v>7375</v>
      </c>
      <c r="E40" s="433">
        <f t="shared" si="0"/>
        <v>-2614</v>
      </c>
      <c r="F40" s="432">
        <v>30307</v>
      </c>
      <c r="G40" s="434">
        <v>92.059779472100004</v>
      </c>
    </row>
    <row r="41" spans="1:7" s="435" customFormat="1" ht="14.45" customHeight="1">
      <c r="A41" s="429" t="s">
        <v>358</v>
      </c>
      <c r="B41" s="430">
        <v>16886</v>
      </c>
      <c r="C41" s="431">
        <v>4378</v>
      </c>
      <c r="D41" s="432">
        <v>4470</v>
      </c>
      <c r="E41" s="433">
        <f t="shared" si="0"/>
        <v>92</v>
      </c>
      <c r="F41" s="432">
        <v>16978</v>
      </c>
      <c r="G41" s="434">
        <v>100.54483003670001</v>
      </c>
    </row>
    <row r="42" spans="1:7" s="435" customFormat="1" ht="14.45" customHeight="1">
      <c r="A42" s="429" t="s">
        <v>359</v>
      </c>
      <c r="B42" s="430">
        <v>19800</v>
      </c>
      <c r="C42" s="431">
        <v>6733</v>
      </c>
      <c r="D42" s="432">
        <v>1962</v>
      </c>
      <c r="E42" s="433">
        <f t="shared" si="0"/>
        <v>-4771</v>
      </c>
      <c r="F42" s="432">
        <v>15029</v>
      </c>
      <c r="G42" s="434">
        <v>75.904040404</v>
      </c>
    </row>
    <row r="43" spans="1:7" s="435" customFormat="1" ht="14.45" customHeight="1">
      <c r="A43" s="429" t="s">
        <v>360</v>
      </c>
      <c r="B43" s="430">
        <v>37713</v>
      </c>
      <c r="C43" s="431">
        <v>10900</v>
      </c>
      <c r="D43" s="432">
        <v>10531</v>
      </c>
      <c r="E43" s="433">
        <f t="shared" si="0"/>
        <v>-369</v>
      </c>
      <c r="F43" s="432">
        <v>37344</v>
      </c>
      <c r="G43" s="434">
        <v>99.021557553099996</v>
      </c>
    </row>
    <row r="44" spans="1:7" s="435" customFormat="1" ht="14.45" customHeight="1">
      <c r="A44" s="429" t="s">
        <v>361</v>
      </c>
      <c r="B44" s="430">
        <v>18053</v>
      </c>
      <c r="C44" s="431">
        <v>2440</v>
      </c>
      <c r="D44" s="432">
        <v>1373</v>
      </c>
      <c r="E44" s="433">
        <f t="shared" si="0"/>
        <v>-1067</v>
      </c>
      <c r="F44" s="432">
        <v>16986</v>
      </c>
      <c r="G44" s="434">
        <v>94.089624993100003</v>
      </c>
    </row>
    <row r="45" spans="1:7" s="435" customFormat="1" ht="14.45" customHeight="1">
      <c r="A45" s="429" t="s">
        <v>362</v>
      </c>
      <c r="B45" s="430">
        <v>15842</v>
      </c>
      <c r="C45" s="431">
        <v>4696</v>
      </c>
      <c r="D45" s="432">
        <v>3694</v>
      </c>
      <c r="E45" s="433">
        <f t="shared" si="0"/>
        <v>-1002</v>
      </c>
      <c r="F45" s="432">
        <v>14840</v>
      </c>
      <c r="G45" s="434">
        <v>93.675041030200006</v>
      </c>
    </row>
    <row r="46" spans="1:7" s="435" customFormat="1" ht="14.45" customHeight="1">
      <c r="A46" s="429" t="s">
        <v>363</v>
      </c>
      <c r="B46" s="430">
        <v>47535</v>
      </c>
      <c r="C46" s="431">
        <v>14561</v>
      </c>
      <c r="D46" s="432">
        <v>11353</v>
      </c>
      <c r="E46" s="433">
        <f t="shared" si="0"/>
        <v>-3208</v>
      </c>
      <c r="F46" s="432">
        <v>44327</v>
      </c>
      <c r="G46" s="434">
        <v>93.251288524200007</v>
      </c>
    </row>
    <row r="47" spans="1:7" s="435" customFormat="1" ht="14.45" customHeight="1">
      <c r="A47" s="429" t="s">
        <v>364</v>
      </c>
      <c r="B47" s="430">
        <v>9168</v>
      </c>
      <c r="C47" s="431">
        <v>3341</v>
      </c>
      <c r="D47" s="432">
        <v>1283</v>
      </c>
      <c r="E47" s="433">
        <f t="shared" si="0"/>
        <v>-2058</v>
      </c>
      <c r="F47" s="432">
        <v>7110</v>
      </c>
      <c r="G47" s="434">
        <v>77.552356020900007</v>
      </c>
    </row>
    <row r="48" spans="1:7" s="435" customFormat="1" ht="14.45" customHeight="1">
      <c r="A48" s="429" t="s">
        <v>365</v>
      </c>
      <c r="B48" s="430">
        <v>22021</v>
      </c>
      <c r="C48" s="431">
        <v>6555</v>
      </c>
      <c r="D48" s="432">
        <v>4276</v>
      </c>
      <c r="E48" s="433">
        <f t="shared" si="0"/>
        <v>-2279</v>
      </c>
      <c r="F48" s="432">
        <v>19742</v>
      </c>
      <c r="G48" s="434">
        <v>89.650787884300001</v>
      </c>
    </row>
    <row r="49" spans="1:7" s="435" customFormat="1" ht="14.45" customHeight="1">
      <c r="A49" s="429" t="s">
        <v>366</v>
      </c>
      <c r="B49" s="430">
        <v>8786</v>
      </c>
      <c r="C49" s="431">
        <v>2717</v>
      </c>
      <c r="D49" s="432">
        <v>6155</v>
      </c>
      <c r="E49" s="433">
        <f t="shared" si="0"/>
        <v>3438</v>
      </c>
      <c r="F49" s="432">
        <v>12224</v>
      </c>
      <c r="G49" s="434">
        <v>139.13043478259999</v>
      </c>
    </row>
    <row r="50" spans="1:7" s="435" customFormat="1" ht="14.45" customHeight="1">
      <c r="A50" s="429" t="s">
        <v>367</v>
      </c>
      <c r="B50" s="430">
        <v>24517</v>
      </c>
      <c r="C50" s="431">
        <v>6549</v>
      </c>
      <c r="D50" s="432">
        <v>6162</v>
      </c>
      <c r="E50" s="433">
        <f t="shared" si="0"/>
        <v>-387</v>
      </c>
      <c r="F50" s="432">
        <v>24130</v>
      </c>
      <c r="G50" s="434">
        <v>98.421503446599999</v>
      </c>
    </row>
    <row r="51" spans="1:7" s="435" customFormat="1" ht="14.45" customHeight="1">
      <c r="A51" s="429" t="s">
        <v>368</v>
      </c>
      <c r="B51" s="430">
        <v>16313</v>
      </c>
      <c r="C51" s="431">
        <v>5315</v>
      </c>
      <c r="D51" s="432">
        <v>1175</v>
      </c>
      <c r="E51" s="433">
        <f t="shared" si="0"/>
        <v>-4140</v>
      </c>
      <c r="F51" s="432">
        <v>12173</v>
      </c>
      <c r="G51" s="434">
        <v>74.621467541200005</v>
      </c>
    </row>
    <row r="52" spans="1:7" ht="14.25" thickBot="1">
      <c r="A52" s="436"/>
      <c r="B52" s="437"/>
      <c r="C52" s="437"/>
      <c r="D52" s="437"/>
      <c r="E52" s="237"/>
      <c r="F52" s="437"/>
      <c r="G52" s="437"/>
    </row>
  </sheetData>
  <mergeCells count="9">
    <mergeCell ref="A1:G1"/>
    <mergeCell ref="A3:A5"/>
    <mergeCell ref="B3:B4"/>
    <mergeCell ref="C3:E3"/>
    <mergeCell ref="F3:F4"/>
    <mergeCell ref="G3:G5"/>
    <mergeCell ref="C4:C5"/>
    <mergeCell ref="D4:D5"/>
    <mergeCell ref="E4:E5"/>
  </mergeCells>
  <phoneticPr fontId="2"/>
  <pageMargins left="0.74803149606299213" right="0.74803149606299213" top="0.98425196850393704" bottom="0.98425196850393704" header="0.51181102362204722" footer="0.51181102362204722"/>
  <pageSetup paperSize="9" scale="80" firstPageNumber="58" orientation="portrait" useFirstPageNumber="1" r:id="rId1"/>
  <headerFooter alignWithMargins="0">
    <oddFooter>&amp;C&amp;"ＭＳ 明朝,標準"- &amp;P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zoomScaleNormal="100" workbookViewId="0">
      <selection sqref="A1:K1"/>
    </sheetView>
  </sheetViews>
  <sheetFormatPr defaultRowHeight="13.5"/>
  <cols>
    <col min="1" max="2" width="2.25" style="1" customWidth="1"/>
    <col min="3" max="3" width="17.5" style="1" customWidth="1"/>
    <col min="4" max="4" width="4" style="1" customWidth="1"/>
    <col min="5" max="5" width="16.875" style="1" customWidth="1"/>
    <col min="6" max="8" width="12.5" style="1" customWidth="1"/>
    <col min="9" max="10" width="12.5" style="438" customWidth="1"/>
    <col min="11" max="11" width="12.5" style="439" customWidth="1"/>
    <col min="12" max="256" width="9" style="1"/>
    <col min="257" max="258" width="2.25" style="1" customWidth="1"/>
    <col min="259" max="259" width="17.5" style="1" customWidth="1"/>
    <col min="260" max="260" width="4" style="1" customWidth="1"/>
    <col min="261" max="261" width="16.875" style="1" customWidth="1"/>
    <col min="262" max="267" width="12.5" style="1" customWidth="1"/>
    <col min="268" max="512" width="9" style="1"/>
    <col min="513" max="514" width="2.25" style="1" customWidth="1"/>
    <col min="515" max="515" width="17.5" style="1" customWidth="1"/>
    <col min="516" max="516" width="4" style="1" customWidth="1"/>
    <col min="517" max="517" width="16.875" style="1" customWidth="1"/>
    <col min="518" max="523" width="12.5" style="1" customWidth="1"/>
    <col min="524" max="768" width="9" style="1"/>
    <col min="769" max="770" width="2.25" style="1" customWidth="1"/>
    <col min="771" max="771" width="17.5" style="1" customWidth="1"/>
    <col min="772" max="772" width="4" style="1" customWidth="1"/>
    <col min="773" max="773" width="16.875" style="1" customWidth="1"/>
    <col min="774" max="779" width="12.5" style="1" customWidth="1"/>
    <col min="780" max="1024" width="9" style="1"/>
    <col min="1025" max="1026" width="2.25" style="1" customWidth="1"/>
    <col min="1027" max="1027" width="17.5" style="1" customWidth="1"/>
    <col min="1028" max="1028" width="4" style="1" customWidth="1"/>
    <col min="1029" max="1029" width="16.875" style="1" customWidth="1"/>
    <col min="1030" max="1035" width="12.5" style="1" customWidth="1"/>
    <col min="1036" max="1280" width="9" style="1"/>
    <col min="1281" max="1282" width="2.25" style="1" customWidth="1"/>
    <col min="1283" max="1283" width="17.5" style="1" customWidth="1"/>
    <col min="1284" max="1284" width="4" style="1" customWidth="1"/>
    <col min="1285" max="1285" width="16.875" style="1" customWidth="1"/>
    <col min="1286" max="1291" width="12.5" style="1" customWidth="1"/>
    <col min="1292" max="1536" width="9" style="1"/>
    <col min="1537" max="1538" width="2.25" style="1" customWidth="1"/>
    <col min="1539" max="1539" width="17.5" style="1" customWidth="1"/>
    <col min="1540" max="1540" width="4" style="1" customWidth="1"/>
    <col min="1541" max="1541" width="16.875" style="1" customWidth="1"/>
    <col min="1542" max="1547" width="12.5" style="1" customWidth="1"/>
    <col min="1548" max="1792" width="9" style="1"/>
    <col min="1793" max="1794" width="2.25" style="1" customWidth="1"/>
    <col min="1795" max="1795" width="17.5" style="1" customWidth="1"/>
    <col min="1796" max="1796" width="4" style="1" customWidth="1"/>
    <col min="1797" max="1797" width="16.875" style="1" customWidth="1"/>
    <col min="1798" max="1803" width="12.5" style="1" customWidth="1"/>
    <col min="1804" max="2048" width="9" style="1"/>
    <col min="2049" max="2050" width="2.25" style="1" customWidth="1"/>
    <col min="2051" max="2051" width="17.5" style="1" customWidth="1"/>
    <col min="2052" max="2052" width="4" style="1" customWidth="1"/>
    <col min="2053" max="2053" width="16.875" style="1" customWidth="1"/>
    <col min="2054" max="2059" width="12.5" style="1" customWidth="1"/>
    <col min="2060" max="2304" width="9" style="1"/>
    <col min="2305" max="2306" width="2.25" style="1" customWidth="1"/>
    <col min="2307" max="2307" width="17.5" style="1" customWidth="1"/>
    <col min="2308" max="2308" width="4" style="1" customWidth="1"/>
    <col min="2309" max="2309" width="16.875" style="1" customWidth="1"/>
    <col min="2310" max="2315" width="12.5" style="1" customWidth="1"/>
    <col min="2316" max="2560" width="9" style="1"/>
    <col min="2561" max="2562" width="2.25" style="1" customWidth="1"/>
    <col min="2563" max="2563" width="17.5" style="1" customWidth="1"/>
    <col min="2564" max="2564" width="4" style="1" customWidth="1"/>
    <col min="2565" max="2565" width="16.875" style="1" customWidth="1"/>
    <col min="2566" max="2571" width="12.5" style="1" customWidth="1"/>
    <col min="2572" max="2816" width="9" style="1"/>
    <col min="2817" max="2818" width="2.25" style="1" customWidth="1"/>
    <col min="2819" max="2819" width="17.5" style="1" customWidth="1"/>
    <col min="2820" max="2820" width="4" style="1" customWidth="1"/>
    <col min="2821" max="2821" width="16.875" style="1" customWidth="1"/>
    <col min="2822" max="2827" width="12.5" style="1" customWidth="1"/>
    <col min="2828" max="3072" width="9" style="1"/>
    <col min="3073" max="3074" width="2.25" style="1" customWidth="1"/>
    <col min="3075" max="3075" width="17.5" style="1" customWidth="1"/>
    <col min="3076" max="3076" width="4" style="1" customWidth="1"/>
    <col min="3077" max="3077" width="16.875" style="1" customWidth="1"/>
    <col min="3078" max="3083" width="12.5" style="1" customWidth="1"/>
    <col min="3084" max="3328" width="9" style="1"/>
    <col min="3329" max="3330" width="2.25" style="1" customWidth="1"/>
    <col min="3331" max="3331" width="17.5" style="1" customWidth="1"/>
    <col min="3332" max="3332" width="4" style="1" customWidth="1"/>
    <col min="3333" max="3333" width="16.875" style="1" customWidth="1"/>
    <col min="3334" max="3339" width="12.5" style="1" customWidth="1"/>
    <col min="3340" max="3584" width="9" style="1"/>
    <col min="3585" max="3586" width="2.25" style="1" customWidth="1"/>
    <col min="3587" max="3587" width="17.5" style="1" customWidth="1"/>
    <col min="3588" max="3588" width="4" style="1" customWidth="1"/>
    <col min="3589" max="3589" width="16.875" style="1" customWidth="1"/>
    <col min="3590" max="3595" width="12.5" style="1" customWidth="1"/>
    <col min="3596" max="3840" width="9" style="1"/>
    <col min="3841" max="3842" width="2.25" style="1" customWidth="1"/>
    <col min="3843" max="3843" width="17.5" style="1" customWidth="1"/>
    <col min="3844" max="3844" width="4" style="1" customWidth="1"/>
    <col min="3845" max="3845" width="16.875" style="1" customWidth="1"/>
    <col min="3846" max="3851" width="12.5" style="1" customWidth="1"/>
    <col min="3852" max="4096" width="9" style="1"/>
    <col min="4097" max="4098" width="2.25" style="1" customWidth="1"/>
    <col min="4099" max="4099" width="17.5" style="1" customWidth="1"/>
    <col min="4100" max="4100" width="4" style="1" customWidth="1"/>
    <col min="4101" max="4101" width="16.875" style="1" customWidth="1"/>
    <col min="4102" max="4107" width="12.5" style="1" customWidth="1"/>
    <col min="4108" max="4352" width="9" style="1"/>
    <col min="4353" max="4354" width="2.25" style="1" customWidth="1"/>
    <col min="4355" max="4355" width="17.5" style="1" customWidth="1"/>
    <col min="4356" max="4356" width="4" style="1" customWidth="1"/>
    <col min="4357" max="4357" width="16.875" style="1" customWidth="1"/>
    <col min="4358" max="4363" width="12.5" style="1" customWidth="1"/>
    <col min="4364" max="4608" width="9" style="1"/>
    <col min="4609" max="4610" width="2.25" style="1" customWidth="1"/>
    <col min="4611" max="4611" width="17.5" style="1" customWidth="1"/>
    <col min="4612" max="4612" width="4" style="1" customWidth="1"/>
    <col min="4613" max="4613" width="16.875" style="1" customWidth="1"/>
    <col min="4614" max="4619" width="12.5" style="1" customWidth="1"/>
    <col min="4620" max="4864" width="9" style="1"/>
    <col min="4865" max="4866" width="2.25" style="1" customWidth="1"/>
    <col min="4867" max="4867" width="17.5" style="1" customWidth="1"/>
    <col min="4868" max="4868" width="4" style="1" customWidth="1"/>
    <col min="4869" max="4869" width="16.875" style="1" customWidth="1"/>
    <col min="4870" max="4875" width="12.5" style="1" customWidth="1"/>
    <col min="4876" max="5120" width="9" style="1"/>
    <col min="5121" max="5122" width="2.25" style="1" customWidth="1"/>
    <col min="5123" max="5123" width="17.5" style="1" customWidth="1"/>
    <col min="5124" max="5124" width="4" style="1" customWidth="1"/>
    <col min="5125" max="5125" width="16.875" style="1" customWidth="1"/>
    <col min="5126" max="5131" width="12.5" style="1" customWidth="1"/>
    <col min="5132" max="5376" width="9" style="1"/>
    <col min="5377" max="5378" width="2.25" style="1" customWidth="1"/>
    <col min="5379" max="5379" width="17.5" style="1" customWidth="1"/>
    <col min="5380" max="5380" width="4" style="1" customWidth="1"/>
    <col min="5381" max="5381" width="16.875" style="1" customWidth="1"/>
    <col min="5382" max="5387" width="12.5" style="1" customWidth="1"/>
    <col min="5388" max="5632" width="9" style="1"/>
    <col min="5633" max="5634" width="2.25" style="1" customWidth="1"/>
    <col min="5635" max="5635" width="17.5" style="1" customWidth="1"/>
    <col min="5636" max="5636" width="4" style="1" customWidth="1"/>
    <col min="5637" max="5637" width="16.875" style="1" customWidth="1"/>
    <col min="5638" max="5643" width="12.5" style="1" customWidth="1"/>
    <col min="5644" max="5888" width="9" style="1"/>
    <col min="5889" max="5890" width="2.25" style="1" customWidth="1"/>
    <col min="5891" max="5891" width="17.5" style="1" customWidth="1"/>
    <col min="5892" max="5892" width="4" style="1" customWidth="1"/>
    <col min="5893" max="5893" width="16.875" style="1" customWidth="1"/>
    <col min="5894" max="5899" width="12.5" style="1" customWidth="1"/>
    <col min="5900" max="6144" width="9" style="1"/>
    <col min="6145" max="6146" width="2.25" style="1" customWidth="1"/>
    <col min="6147" max="6147" width="17.5" style="1" customWidth="1"/>
    <col min="6148" max="6148" width="4" style="1" customWidth="1"/>
    <col min="6149" max="6149" width="16.875" style="1" customWidth="1"/>
    <col min="6150" max="6155" width="12.5" style="1" customWidth="1"/>
    <col min="6156" max="6400" width="9" style="1"/>
    <col min="6401" max="6402" width="2.25" style="1" customWidth="1"/>
    <col min="6403" max="6403" width="17.5" style="1" customWidth="1"/>
    <col min="6404" max="6404" width="4" style="1" customWidth="1"/>
    <col min="6405" max="6405" width="16.875" style="1" customWidth="1"/>
    <col min="6406" max="6411" width="12.5" style="1" customWidth="1"/>
    <col min="6412" max="6656" width="9" style="1"/>
    <col min="6657" max="6658" width="2.25" style="1" customWidth="1"/>
    <col min="6659" max="6659" width="17.5" style="1" customWidth="1"/>
    <col min="6660" max="6660" width="4" style="1" customWidth="1"/>
    <col min="6661" max="6661" width="16.875" style="1" customWidth="1"/>
    <col min="6662" max="6667" width="12.5" style="1" customWidth="1"/>
    <col min="6668" max="6912" width="9" style="1"/>
    <col min="6913" max="6914" width="2.25" style="1" customWidth="1"/>
    <col min="6915" max="6915" width="17.5" style="1" customWidth="1"/>
    <col min="6916" max="6916" width="4" style="1" customWidth="1"/>
    <col min="6917" max="6917" width="16.875" style="1" customWidth="1"/>
    <col min="6918" max="6923" width="12.5" style="1" customWidth="1"/>
    <col min="6924" max="7168" width="9" style="1"/>
    <col min="7169" max="7170" width="2.25" style="1" customWidth="1"/>
    <col min="7171" max="7171" width="17.5" style="1" customWidth="1"/>
    <col min="7172" max="7172" width="4" style="1" customWidth="1"/>
    <col min="7173" max="7173" width="16.875" style="1" customWidth="1"/>
    <col min="7174" max="7179" width="12.5" style="1" customWidth="1"/>
    <col min="7180" max="7424" width="9" style="1"/>
    <col min="7425" max="7426" width="2.25" style="1" customWidth="1"/>
    <col min="7427" max="7427" width="17.5" style="1" customWidth="1"/>
    <col min="7428" max="7428" width="4" style="1" customWidth="1"/>
    <col min="7429" max="7429" width="16.875" style="1" customWidth="1"/>
    <col min="7430" max="7435" width="12.5" style="1" customWidth="1"/>
    <col min="7436" max="7680" width="9" style="1"/>
    <col min="7681" max="7682" width="2.25" style="1" customWidth="1"/>
    <col min="7683" max="7683" width="17.5" style="1" customWidth="1"/>
    <col min="7684" max="7684" width="4" style="1" customWidth="1"/>
    <col min="7685" max="7685" width="16.875" style="1" customWidth="1"/>
    <col min="7686" max="7691" width="12.5" style="1" customWidth="1"/>
    <col min="7692" max="7936" width="9" style="1"/>
    <col min="7937" max="7938" width="2.25" style="1" customWidth="1"/>
    <col min="7939" max="7939" width="17.5" style="1" customWidth="1"/>
    <col min="7940" max="7940" width="4" style="1" customWidth="1"/>
    <col min="7941" max="7941" width="16.875" style="1" customWidth="1"/>
    <col min="7942" max="7947" width="12.5" style="1" customWidth="1"/>
    <col min="7948" max="8192" width="9" style="1"/>
    <col min="8193" max="8194" width="2.25" style="1" customWidth="1"/>
    <col min="8195" max="8195" width="17.5" style="1" customWidth="1"/>
    <col min="8196" max="8196" width="4" style="1" customWidth="1"/>
    <col min="8197" max="8197" width="16.875" style="1" customWidth="1"/>
    <col min="8198" max="8203" width="12.5" style="1" customWidth="1"/>
    <col min="8204" max="8448" width="9" style="1"/>
    <col min="8449" max="8450" width="2.25" style="1" customWidth="1"/>
    <col min="8451" max="8451" width="17.5" style="1" customWidth="1"/>
    <col min="8452" max="8452" width="4" style="1" customWidth="1"/>
    <col min="8453" max="8453" width="16.875" style="1" customWidth="1"/>
    <col min="8454" max="8459" width="12.5" style="1" customWidth="1"/>
    <col min="8460" max="8704" width="9" style="1"/>
    <col min="8705" max="8706" width="2.25" style="1" customWidth="1"/>
    <col min="8707" max="8707" width="17.5" style="1" customWidth="1"/>
    <col min="8708" max="8708" width="4" style="1" customWidth="1"/>
    <col min="8709" max="8709" width="16.875" style="1" customWidth="1"/>
    <col min="8710" max="8715" width="12.5" style="1" customWidth="1"/>
    <col min="8716" max="8960" width="9" style="1"/>
    <col min="8961" max="8962" width="2.25" style="1" customWidth="1"/>
    <col min="8963" max="8963" width="17.5" style="1" customWidth="1"/>
    <col min="8964" max="8964" width="4" style="1" customWidth="1"/>
    <col min="8965" max="8965" width="16.875" style="1" customWidth="1"/>
    <col min="8966" max="8971" width="12.5" style="1" customWidth="1"/>
    <col min="8972" max="9216" width="9" style="1"/>
    <col min="9217" max="9218" width="2.25" style="1" customWidth="1"/>
    <col min="9219" max="9219" width="17.5" style="1" customWidth="1"/>
    <col min="9220" max="9220" width="4" style="1" customWidth="1"/>
    <col min="9221" max="9221" width="16.875" style="1" customWidth="1"/>
    <col min="9222" max="9227" width="12.5" style="1" customWidth="1"/>
    <col min="9228" max="9472" width="9" style="1"/>
    <col min="9473" max="9474" width="2.25" style="1" customWidth="1"/>
    <col min="9475" max="9475" width="17.5" style="1" customWidth="1"/>
    <col min="9476" max="9476" width="4" style="1" customWidth="1"/>
    <col min="9477" max="9477" width="16.875" style="1" customWidth="1"/>
    <col min="9478" max="9483" width="12.5" style="1" customWidth="1"/>
    <col min="9484" max="9728" width="9" style="1"/>
    <col min="9729" max="9730" width="2.25" style="1" customWidth="1"/>
    <col min="9731" max="9731" width="17.5" style="1" customWidth="1"/>
    <col min="9732" max="9732" width="4" style="1" customWidth="1"/>
    <col min="9733" max="9733" width="16.875" style="1" customWidth="1"/>
    <col min="9734" max="9739" width="12.5" style="1" customWidth="1"/>
    <col min="9740" max="9984" width="9" style="1"/>
    <col min="9985" max="9986" width="2.25" style="1" customWidth="1"/>
    <col min="9987" max="9987" width="17.5" style="1" customWidth="1"/>
    <col min="9988" max="9988" width="4" style="1" customWidth="1"/>
    <col min="9989" max="9989" width="16.875" style="1" customWidth="1"/>
    <col min="9990" max="9995" width="12.5" style="1" customWidth="1"/>
    <col min="9996" max="10240" width="9" style="1"/>
    <col min="10241" max="10242" width="2.25" style="1" customWidth="1"/>
    <col min="10243" max="10243" width="17.5" style="1" customWidth="1"/>
    <col min="10244" max="10244" width="4" style="1" customWidth="1"/>
    <col min="10245" max="10245" width="16.875" style="1" customWidth="1"/>
    <col min="10246" max="10251" width="12.5" style="1" customWidth="1"/>
    <col min="10252" max="10496" width="9" style="1"/>
    <col min="10497" max="10498" width="2.25" style="1" customWidth="1"/>
    <col min="10499" max="10499" width="17.5" style="1" customWidth="1"/>
    <col min="10500" max="10500" width="4" style="1" customWidth="1"/>
    <col min="10501" max="10501" width="16.875" style="1" customWidth="1"/>
    <col min="10502" max="10507" width="12.5" style="1" customWidth="1"/>
    <col min="10508" max="10752" width="9" style="1"/>
    <col min="10753" max="10754" width="2.25" style="1" customWidth="1"/>
    <col min="10755" max="10755" width="17.5" style="1" customWidth="1"/>
    <col min="10756" max="10756" width="4" style="1" customWidth="1"/>
    <col min="10757" max="10757" width="16.875" style="1" customWidth="1"/>
    <col min="10758" max="10763" width="12.5" style="1" customWidth="1"/>
    <col min="10764" max="11008" width="9" style="1"/>
    <col min="11009" max="11010" width="2.25" style="1" customWidth="1"/>
    <col min="11011" max="11011" width="17.5" style="1" customWidth="1"/>
    <col min="11012" max="11012" width="4" style="1" customWidth="1"/>
    <col min="11013" max="11013" width="16.875" style="1" customWidth="1"/>
    <col min="11014" max="11019" width="12.5" style="1" customWidth="1"/>
    <col min="11020" max="11264" width="9" style="1"/>
    <col min="11265" max="11266" width="2.25" style="1" customWidth="1"/>
    <col min="11267" max="11267" width="17.5" style="1" customWidth="1"/>
    <col min="11268" max="11268" width="4" style="1" customWidth="1"/>
    <col min="11269" max="11269" width="16.875" style="1" customWidth="1"/>
    <col min="11270" max="11275" width="12.5" style="1" customWidth="1"/>
    <col min="11276" max="11520" width="9" style="1"/>
    <col min="11521" max="11522" width="2.25" style="1" customWidth="1"/>
    <col min="11523" max="11523" width="17.5" style="1" customWidth="1"/>
    <col min="11524" max="11524" width="4" style="1" customWidth="1"/>
    <col min="11525" max="11525" width="16.875" style="1" customWidth="1"/>
    <col min="11526" max="11531" width="12.5" style="1" customWidth="1"/>
    <col min="11532" max="11776" width="9" style="1"/>
    <col min="11777" max="11778" width="2.25" style="1" customWidth="1"/>
    <col min="11779" max="11779" width="17.5" style="1" customWidth="1"/>
    <col min="11780" max="11780" width="4" style="1" customWidth="1"/>
    <col min="11781" max="11781" width="16.875" style="1" customWidth="1"/>
    <col min="11782" max="11787" width="12.5" style="1" customWidth="1"/>
    <col min="11788" max="12032" width="9" style="1"/>
    <col min="12033" max="12034" width="2.25" style="1" customWidth="1"/>
    <col min="12035" max="12035" width="17.5" style="1" customWidth="1"/>
    <col min="12036" max="12036" width="4" style="1" customWidth="1"/>
    <col min="12037" max="12037" width="16.875" style="1" customWidth="1"/>
    <col min="12038" max="12043" width="12.5" style="1" customWidth="1"/>
    <col min="12044" max="12288" width="9" style="1"/>
    <col min="12289" max="12290" width="2.25" style="1" customWidth="1"/>
    <col min="12291" max="12291" width="17.5" style="1" customWidth="1"/>
    <col min="12292" max="12292" width="4" style="1" customWidth="1"/>
    <col min="12293" max="12293" width="16.875" style="1" customWidth="1"/>
    <col min="12294" max="12299" width="12.5" style="1" customWidth="1"/>
    <col min="12300" max="12544" width="9" style="1"/>
    <col min="12545" max="12546" width="2.25" style="1" customWidth="1"/>
    <col min="12547" max="12547" width="17.5" style="1" customWidth="1"/>
    <col min="12548" max="12548" width="4" style="1" customWidth="1"/>
    <col min="12549" max="12549" width="16.875" style="1" customWidth="1"/>
    <col min="12550" max="12555" width="12.5" style="1" customWidth="1"/>
    <col min="12556" max="12800" width="9" style="1"/>
    <col min="12801" max="12802" width="2.25" style="1" customWidth="1"/>
    <col min="12803" max="12803" width="17.5" style="1" customWidth="1"/>
    <col min="12804" max="12804" width="4" style="1" customWidth="1"/>
    <col min="12805" max="12805" width="16.875" style="1" customWidth="1"/>
    <col min="12806" max="12811" width="12.5" style="1" customWidth="1"/>
    <col min="12812" max="13056" width="9" style="1"/>
    <col min="13057" max="13058" width="2.25" style="1" customWidth="1"/>
    <col min="13059" max="13059" width="17.5" style="1" customWidth="1"/>
    <col min="13060" max="13060" width="4" style="1" customWidth="1"/>
    <col min="13061" max="13061" width="16.875" style="1" customWidth="1"/>
    <col min="13062" max="13067" width="12.5" style="1" customWidth="1"/>
    <col min="13068" max="13312" width="9" style="1"/>
    <col min="13313" max="13314" width="2.25" style="1" customWidth="1"/>
    <col min="13315" max="13315" width="17.5" style="1" customWidth="1"/>
    <col min="13316" max="13316" width="4" style="1" customWidth="1"/>
    <col min="13317" max="13317" width="16.875" style="1" customWidth="1"/>
    <col min="13318" max="13323" width="12.5" style="1" customWidth="1"/>
    <col min="13324" max="13568" width="9" style="1"/>
    <col min="13569" max="13570" width="2.25" style="1" customWidth="1"/>
    <col min="13571" max="13571" width="17.5" style="1" customWidth="1"/>
    <col min="13572" max="13572" width="4" style="1" customWidth="1"/>
    <col min="13573" max="13573" width="16.875" style="1" customWidth="1"/>
    <col min="13574" max="13579" width="12.5" style="1" customWidth="1"/>
    <col min="13580" max="13824" width="9" style="1"/>
    <col min="13825" max="13826" width="2.25" style="1" customWidth="1"/>
    <col min="13827" max="13827" width="17.5" style="1" customWidth="1"/>
    <col min="13828" max="13828" width="4" style="1" customWidth="1"/>
    <col min="13829" max="13829" width="16.875" style="1" customWidth="1"/>
    <col min="13830" max="13835" width="12.5" style="1" customWidth="1"/>
    <col min="13836" max="14080" width="9" style="1"/>
    <col min="14081" max="14082" width="2.25" style="1" customWidth="1"/>
    <col min="14083" max="14083" width="17.5" style="1" customWidth="1"/>
    <col min="14084" max="14084" width="4" style="1" customWidth="1"/>
    <col min="14085" max="14085" width="16.875" style="1" customWidth="1"/>
    <col min="14086" max="14091" width="12.5" style="1" customWidth="1"/>
    <col min="14092" max="14336" width="9" style="1"/>
    <col min="14337" max="14338" width="2.25" style="1" customWidth="1"/>
    <col min="14339" max="14339" width="17.5" style="1" customWidth="1"/>
    <col min="14340" max="14340" width="4" style="1" customWidth="1"/>
    <col min="14341" max="14341" width="16.875" style="1" customWidth="1"/>
    <col min="14342" max="14347" width="12.5" style="1" customWidth="1"/>
    <col min="14348" max="14592" width="9" style="1"/>
    <col min="14593" max="14594" width="2.25" style="1" customWidth="1"/>
    <col min="14595" max="14595" width="17.5" style="1" customWidth="1"/>
    <col min="14596" max="14596" width="4" style="1" customWidth="1"/>
    <col min="14597" max="14597" width="16.875" style="1" customWidth="1"/>
    <col min="14598" max="14603" width="12.5" style="1" customWidth="1"/>
    <col min="14604" max="14848" width="9" style="1"/>
    <col min="14849" max="14850" width="2.25" style="1" customWidth="1"/>
    <col min="14851" max="14851" width="17.5" style="1" customWidth="1"/>
    <col min="14852" max="14852" width="4" style="1" customWidth="1"/>
    <col min="14853" max="14853" width="16.875" style="1" customWidth="1"/>
    <col min="14854" max="14859" width="12.5" style="1" customWidth="1"/>
    <col min="14860" max="15104" width="9" style="1"/>
    <col min="15105" max="15106" width="2.25" style="1" customWidth="1"/>
    <col min="15107" max="15107" width="17.5" style="1" customWidth="1"/>
    <col min="15108" max="15108" width="4" style="1" customWidth="1"/>
    <col min="15109" max="15109" width="16.875" style="1" customWidth="1"/>
    <col min="15110" max="15115" width="12.5" style="1" customWidth="1"/>
    <col min="15116" max="15360" width="9" style="1"/>
    <col min="15361" max="15362" width="2.25" style="1" customWidth="1"/>
    <col min="15363" max="15363" width="17.5" style="1" customWidth="1"/>
    <col min="15364" max="15364" width="4" style="1" customWidth="1"/>
    <col min="15365" max="15365" width="16.875" style="1" customWidth="1"/>
    <col min="15366" max="15371" width="12.5" style="1" customWidth="1"/>
    <col min="15372" max="15616" width="9" style="1"/>
    <col min="15617" max="15618" width="2.25" style="1" customWidth="1"/>
    <col min="15619" max="15619" width="17.5" style="1" customWidth="1"/>
    <col min="15620" max="15620" width="4" style="1" customWidth="1"/>
    <col min="15621" max="15621" width="16.875" style="1" customWidth="1"/>
    <col min="15622" max="15627" width="12.5" style="1" customWidth="1"/>
    <col min="15628" max="15872" width="9" style="1"/>
    <col min="15873" max="15874" width="2.25" style="1" customWidth="1"/>
    <col min="15875" max="15875" width="17.5" style="1" customWidth="1"/>
    <col min="15876" max="15876" width="4" style="1" customWidth="1"/>
    <col min="15877" max="15877" width="16.875" style="1" customWidth="1"/>
    <col min="15878" max="15883" width="12.5" style="1" customWidth="1"/>
    <col min="15884" max="16128" width="9" style="1"/>
    <col min="16129" max="16130" width="2.25" style="1" customWidth="1"/>
    <col min="16131" max="16131" width="17.5" style="1" customWidth="1"/>
    <col min="16132" max="16132" width="4" style="1" customWidth="1"/>
    <col min="16133" max="16133" width="16.875" style="1" customWidth="1"/>
    <col min="16134" max="16139" width="12.5" style="1" customWidth="1"/>
    <col min="16140" max="16384" width="9" style="1"/>
  </cols>
  <sheetData>
    <row r="1" spans="1:11" ht="20.25" customHeight="1">
      <c r="A1" s="296" t="s">
        <v>369</v>
      </c>
      <c r="B1" s="239"/>
      <c r="C1" s="239"/>
      <c r="D1" s="239"/>
      <c r="E1" s="239"/>
      <c r="F1" s="239"/>
      <c r="G1" s="239"/>
      <c r="H1" s="239"/>
      <c r="I1" s="239"/>
      <c r="J1" s="239"/>
      <c r="K1" s="239"/>
    </row>
    <row r="2" spans="1:11" ht="14.25" thickBot="1"/>
    <row r="3" spans="1:11" ht="26.25" customHeight="1">
      <c r="A3" s="440" t="s">
        <v>266</v>
      </c>
      <c r="B3" s="440"/>
      <c r="C3" s="441"/>
      <c r="D3" s="442"/>
      <c r="E3" s="443" t="s">
        <v>252</v>
      </c>
      <c r="F3" s="444" t="s">
        <v>253</v>
      </c>
      <c r="G3" s="444"/>
      <c r="H3" s="444"/>
      <c r="I3" s="325" t="s">
        <v>370</v>
      </c>
      <c r="J3" s="325"/>
      <c r="K3" s="325"/>
    </row>
    <row r="4" spans="1:11" ht="26.25" customHeight="1">
      <c r="A4" s="445"/>
      <c r="B4" s="445"/>
      <c r="C4" s="445"/>
      <c r="D4" s="446"/>
      <c r="E4" s="447"/>
      <c r="F4" s="342" t="s">
        <v>258</v>
      </c>
      <c r="G4" s="342" t="s">
        <v>256</v>
      </c>
      <c r="H4" s="342" t="s">
        <v>257</v>
      </c>
      <c r="I4" s="448" t="s">
        <v>258</v>
      </c>
      <c r="J4" s="448" t="s">
        <v>256</v>
      </c>
      <c r="K4" s="449" t="s">
        <v>257</v>
      </c>
    </row>
    <row r="5" spans="1:11" ht="18.75" customHeight="1">
      <c r="A5" s="450"/>
      <c r="B5" s="450"/>
      <c r="C5" s="450"/>
      <c r="D5" s="451"/>
      <c r="E5" s="452"/>
      <c r="F5" s="453"/>
      <c r="G5" s="453"/>
      <c r="H5" s="453"/>
      <c r="I5" s="454"/>
      <c r="J5" s="454"/>
      <c r="K5" s="454"/>
    </row>
    <row r="6" spans="1:11" ht="18.75" customHeight="1">
      <c r="A6" s="349"/>
      <c r="B6" s="354" t="s">
        <v>58</v>
      </c>
      <c r="C6" s="354"/>
      <c r="D6" s="395"/>
      <c r="E6" s="455">
        <v>1400684</v>
      </c>
      <c r="F6" s="456">
        <v>78996</v>
      </c>
      <c r="G6" s="456">
        <v>399707</v>
      </c>
      <c r="H6" s="456">
        <v>864715</v>
      </c>
      <c r="I6" s="457">
        <f>F6/E6*100</f>
        <v>5.6398159756233381</v>
      </c>
      <c r="J6" s="457">
        <f>G6/E6*100</f>
        <v>28.536557853163171</v>
      </c>
      <c r="K6" s="457">
        <f>H6/E6*100</f>
        <v>61.73519509039869</v>
      </c>
    </row>
    <row r="7" spans="1:11" ht="18.75" customHeight="1">
      <c r="A7" s="349"/>
      <c r="B7" s="349"/>
      <c r="C7" s="363"/>
      <c r="D7" s="395"/>
      <c r="E7" s="455"/>
      <c r="F7" s="456"/>
      <c r="G7" s="456"/>
      <c r="H7" s="456"/>
      <c r="I7" s="457"/>
      <c r="J7" s="457"/>
      <c r="K7" s="457"/>
    </row>
    <row r="8" spans="1:11" ht="18.75" customHeight="1">
      <c r="A8" s="349"/>
      <c r="B8" s="354" t="s">
        <v>371</v>
      </c>
      <c r="C8" s="354"/>
      <c r="D8" s="395"/>
      <c r="E8" s="455">
        <v>1266964</v>
      </c>
      <c r="F8" s="456">
        <v>66940</v>
      </c>
      <c r="G8" s="456">
        <v>362285</v>
      </c>
      <c r="H8" s="456">
        <v>784170</v>
      </c>
      <c r="I8" s="457">
        <f t="shared" ref="I8:I48" si="0">F8/E8*100</f>
        <v>5.283496610795571</v>
      </c>
      <c r="J8" s="457">
        <f t="shared" ref="J8:J48" si="1">G8/E8*100</f>
        <v>28.594735130595662</v>
      </c>
      <c r="K8" s="457">
        <f t="shared" ref="K8:K48" si="2">H8/E8*100</f>
        <v>61.893629179676765</v>
      </c>
    </row>
    <row r="9" spans="1:11" ht="18.75" customHeight="1">
      <c r="A9" s="349"/>
      <c r="B9" s="354" t="s">
        <v>372</v>
      </c>
      <c r="C9" s="354"/>
      <c r="D9" s="395"/>
      <c r="E9" s="455">
        <v>133720</v>
      </c>
      <c r="F9" s="456">
        <v>12056</v>
      </c>
      <c r="G9" s="456">
        <v>37422</v>
      </c>
      <c r="H9" s="456">
        <v>80545</v>
      </c>
      <c r="I9" s="457">
        <f t="shared" si="0"/>
        <v>9.0158540233323361</v>
      </c>
      <c r="J9" s="457">
        <f t="shared" si="1"/>
        <v>27.985342506730483</v>
      </c>
      <c r="K9" s="457">
        <f t="shared" si="2"/>
        <v>60.234071193538739</v>
      </c>
    </row>
    <row r="10" spans="1:11" ht="18.75" customHeight="1">
      <c r="A10" s="349"/>
      <c r="B10" s="349"/>
      <c r="C10" s="363"/>
      <c r="D10" s="395"/>
      <c r="E10" s="455"/>
      <c r="F10" s="456"/>
      <c r="G10" s="456"/>
      <c r="H10" s="456"/>
      <c r="I10" s="457"/>
      <c r="J10" s="457"/>
      <c r="K10" s="457"/>
    </row>
    <row r="11" spans="1:11" ht="18.75" customHeight="1">
      <c r="A11" s="349"/>
      <c r="B11" s="354" t="s">
        <v>373</v>
      </c>
      <c r="C11" s="355"/>
      <c r="D11" s="395"/>
      <c r="E11" s="455">
        <v>283898</v>
      </c>
      <c r="F11" s="456">
        <v>11791</v>
      </c>
      <c r="G11" s="456">
        <v>91031</v>
      </c>
      <c r="H11" s="456">
        <v>171756</v>
      </c>
      <c r="I11" s="457">
        <f>F11/E11*100</f>
        <v>4.1532522243904504</v>
      </c>
      <c r="J11" s="457">
        <f t="shared" si="1"/>
        <v>32.064685203840817</v>
      </c>
      <c r="K11" s="457">
        <f t="shared" si="2"/>
        <v>60.499193372267499</v>
      </c>
    </row>
    <row r="12" spans="1:11" ht="18.75" customHeight="1">
      <c r="A12" s="349"/>
      <c r="B12" s="354" t="s">
        <v>374</v>
      </c>
      <c r="C12" s="355"/>
      <c r="D12" s="395"/>
      <c r="E12" s="455">
        <v>227125</v>
      </c>
      <c r="F12" s="456">
        <v>12690</v>
      </c>
      <c r="G12" s="456">
        <v>49596</v>
      </c>
      <c r="H12" s="456">
        <v>155105</v>
      </c>
      <c r="I12" s="457">
        <f>F12/E12*100</f>
        <v>5.5872317006053933</v>
      </c>
      <c r="J12" s="457">
        <f t="shared" si="1"/>
        <v>21.836433681893229</v>
      </c>
      <c r="K12" s="457">
        <f t="shared" si="2"/>
        <v>68.290588882773804</v>
      </c>
    </row>
    <row r="13" spans="1:11" ht="18.75" customHeight="1">
      <c r="A13" s="349"/>
      <c r="B13" s="354" t="s">
        <v>375</v>
      </c>
      <c r="C13" s="355"/>
      <c r="D13" s="395"/>
      <c r="E13" s="455">
        <v>136575</v>
      </c>
      <c r="F13" s="456">
        <v>16341</v>
      </c>
      <c r="G13" s="456">
        <v>42027</v>
      </c>
      <c r="H13" s="456">
        <v>72888</v>
      </c>
      <c r="I13" s="457">
        <f>F13/E13*100</f>
        <v>11.964854475562877</v>
      </c>
      <c r="J13" s="457">
        <f t="shared" si="1"/>
        <v>30.772103239978033</v>
      </c>
      <c r="K13" s="457">
        <f t="shared" si="2"/>
        <v>53.368478857770455</v>
      </c>
    </row>
    <row r="14" spans="1:11" ht="18.75" customHeight="1">
      <c r="A14" s="349"/>
      <c r="B14" s="354" t="s">
        <v>376</v>
      </c>
      <c r="C14" s="355"/>
      <c r="D14" s="395"/>
      <c r="E14" s="455">
        <v>474735</v>
      </c>
      <c r="F14" s="456">
        <v>18122</v>
      </c>
      <c r="G14" s="456">
        <v>116623</v>
      </c>
      <c r="H14" s="456">
        <v>316885</v>
      </c>
      <c r="I14" s="457">
        <f t="shared" si="0"/>
        <v>3.8172875393640662</v>
      </c>
      <c r="J14" s="457">
        <f t="shared" si="1"/>
        <v>24.565915721402469</v>
      </c>
      <c r="K14" s="457">
        <f t="shared" si="2"/>
        <v>66.749870980652361</v>
      </c>
    </row>
    <row r="15" spans="1:11" ht="18.75" customHeight="1">
      <c r="A15" s="349"/>
      <c r="B15" s="354" t="s">
        <v>377</v>
      </c>
      <c r="C15" s="355"/>
      <c r="D15" s="395"/>
      <c r="E15" s="455">
        <v>278351</v>
      </c>
      <c r="F15" s="456">
        <v>20052</v>
      </c>
      <c r="G15" s="456">
        <v>100430</v>
      </c>
      <c r="H15" s="456">
        <v>148081</v>
      </c>
      <c r="I15" s="457">
        <f t="shared" si="0"/>
        <v>7.2038541266242984</v>
      </c>
      <c r="J15" s="457">
        <f t="shared" si="1"/>
        <v>36.080344600881617</v>
      </c>
      <c r="K15" s="457">
        <f t="shared" si="2"/>
        <v>53.199377764046119</v>
      </c>
    </row>
    <row r="16" spans="1:11" ht="18.75" customHeight="1">
      <c r="A16" s="349"/>
      <c r="B16" s="349"/>
      <c r="C16" s="363"/>
      <c r="D16" s="395"/>
      <c r="E16" s="455"/>
      <c r="F16" s="456"/>
      <c r="G16" s="456"/>
      <c r="H16" s="456"/>
      <c r="I16" s="457"/>
      <c r="J16" s="457"/>
      <c r="K16" s="457"/>
    </row>
    <row r="17" spans="1:11" s="42" customFormat="1" ht="18.75" customHeight="1">
      <c r="A17" s="458"/>
      <c r="B17" s="458"/>
      <c r="C17" s="459" t="s">
        <v>167</v>
      </c>
      <c r="D17" s="460"/>
      <c r="E17" s="455">
        <v>127846</v>
      </c>
      <c r="F17" s="456">
        <v>3283</v>
      </c>
      <c r="G17" s="456">
        <v>23551</v>
      </c>
      <c r="H17" s="456">
        <v>94739</v>
      </c>
      <c r="I17" s="457">
        <f t="shared" si="0"/>
        <v>2.5679332947452402</v>
      </c>
      <c r="J17" s="457">
        <f t="shared" si="1"/>
        <v>18.421381975188901</v>
      </c>
      <c r="K17" s="457">
        <f t="shared" si="2"/>
        <v>74.104000125150577</v>
      </c>
    </row>
    <row r="18" spans="1:11" ht="18.75" customHeight="1">
      <c r="A18" s="349"/>
      <c r="B18" s="349"/>
      <c r="C18" s="459" t="s">
        <v>281</v>
      </c>
      <c r="D18" s="395"/>
      <c r="E18" s="455">
        <v>76765</v>
      </c>
      <c r="F18" s="456">
        <v>1078</v>
      </c>
      <c r="G18" s="456">
        <v>27480</v>
      </c>
      <c r="H18" s="456">
        <v>45104</v>
      </c>
      <c r="I18" s="457">
        <f t="shared" si="0"/>
        <v>1.4042858073340716</v>
      </c>
      <c r="J18" s="457">
        <f t="shared" si="1"/>
        <v>35.797563994007689</v>
      </c>
      <c r="K18" s="457">
        <f t="shared" si="2"/>
        <v>58.755943463818149</v>
      </c>
    </row>
    <row r="19" spans="1:11" ht="18.75" customHeight="1">
      <c r="A19" s="349"/>
      <c r="B19" s="349"/>
      <c r="C19" s="459" t="s">
        <v>282</v>
      </c>
      <c r="D19" s="395"/>
      <c r="E19" s="455">
        <v>67939</v>
      </c>
      <c r="F19" s="456">
        <v>2203</v>
      </c>
      <c r="G19" s="456">
        <v>16441</v>
      </c>
      <c r="H19" s="456">
        <v>46403</v>
      </c>
      <c r="I19" s="457">
        <f t="shared" si="0"/>
        <v>3.2426146984795188</v>
      </c>
      <c r="J19" s="457">
        <f t="shared" si="1"/>
        <v>24.199649685747509</v>
      </c>
      <c r="K19" s="457">
        <f t="shared" si="2"/>
        <v>68.300975875417663</v>
      </c>
    </row>
    <row r="20" spans="1:11" ht="18.75" customHeight="1">
      <c r="A20" s="349"/>
      <c r="B20" s="349"/>
      <c r="C20" s="459" t="s">
        <v>283</v>
      </c>
      <c r="D20" s="395"/>
      <c r="E20" s="455">
        <v>69938</v>
      </c>
      <c r="F20" s="456">
        <v>2754</v>
      </c>
      <c r="G20" s="456">
        <v>25568</v>
      </c>
      <c r="H20" s="456">
        <v>38670</v>
      </c>
      <c r="I20" s="457">
        <f t="shared" si="0"/>
        <v>3.9377734564900337</v>
      </c>
      <c r="J20" s="457">
        <f t="shared" si="1"/>
        <v>36.558094312105005</v>
      </c>
      <c r="K20" s="457">
        <f t="shared" si="2"/>
        <v>55.291829906488601</v>
      </c>
    </row>
    <row r="21" spans="1:11" ht="18.75" customHeight="1">
      <c r="A21" s="349"/>
      <c r="B21" s="349"/>
      <c r="C21" s="459" t="s">
        <v>284</v>
      </c>
      <c r="D21" s="395"/>
      <c r="E21" s="455">
        <v>36849</v>
      </c>
      <c r="F21" s="456">
        <v>2807</v>
      </c>
      <c r="G21" s="456">
        <v>10382</v>
      </c>
      <c r="H21" s="456">
        <v>21331</v>
      </c>
      <c r="I21" s="457">
        <f t="shared" si="0"/>
        <v>7.6175744253575397</v>
      </c>
      <c r="J21" s="457">
        <f t="shared" si="1"/>
        <v>28.174441640207331</v>
      </c>
      <c r="K21" s="457">
        <f t="shared" si="2"/>
        <v>57.88759532144698</v>
      </c>
    </row>
    <row r="22" spans="1:11" ht="18.75" customHeight="1">
      <c r="A22" s="349"/>
      <c r="B22" s="349"/>
      <c r="C22" s="459" t="s">
        <v>285</v>
      </c>
      <c r="D22" s="395"/>
      <c r="E22" s="455">
        <v>25657</v>
      </c>
      <c r="F22" s="456">
        <v>1748</v>
      </c>
      <c r="G22" s="456">
        <v>9370</v>
      </c>
      <c r="H22" s="456">
        <v>13608</v>
      </c>
      <c r="I22" s="457">
        <f t="shared" si="0"/>
        <v>6.8129555287056167</v>
      </c>
      <c r="J22" s="457">
        <f t="shared" si="1"/>
        <v>36.520247885567294</v>
      </c>
      <c r="K22" s="457">
        <f t="shared" si="2"/>
        <v>53.03815722804692</v>
      </c>
    </row>
    <row r="23" spans="1:11" ht="18.75" customHeight="1">
      <c r="A23" s="349"/>
      <c r="B23" s="349"/>
      <c r="C23" s="459" t="s">
        <v>378</v>
      </c>
      <c r="D23" s="395"/>
      <c r="E23" s="455">
        <v>36124</v>
      </c>
      <c r="F23" s="456">
        <v>863</v>
      </c>
      <c r="G23" s="456">
        <v>9555</v>
      </c>
      <c r="H23" s="456">
        <v>23852</v>
      </c>
      <c r="I23" s="457">
        <f t="shared" si="0"/>
        <v>2.388993466947182</v>
      </c>
      <c r="J23" s="457">
        <f t="shared" si="1"/>
        <v>26.450559185029341</v>
      </c>
      <c r="K23" s="457">
        <f t="shared" si="2"/>
        <v>66.028125346030336</v>
      </c>
    </row>
    <row r="24" spans="1:11" ht="18.75" customHeight="1">
      <c r="A24" s="349"/>
      <c r="B24" s="349"/>
      <c r="C24" s="459" t="s">
        <v>287</v>
      </c>
      <c r="D24" s="395"/>
      <c r="E24" s="455">
        <v>22200</v>
      </c>
      <c r="F24" s="456">
        <v>1337</v>
      </c>
      <c r="G24" s="456">
        <v>8013</v>
      </c>
      <c r="H24" s="456">
        <v>12045</v>
      </c>
      <c r="I24" s="457">
        <f t="shared" si="0"/>
        <v>6.0225225225225225</v>
      </c>
      <c r="J24" s="457">
        <f t="shared" si="1"/>
        <v>36.094594594594589</v>
      </c>
      <c r="K24" s="457">
        <f t="shared" si="2"/>
        <v>54.256756756756751</v>
      </c>
    </row>
    <row r="25" spans="1:11" ht="18.75" customHeight="1">
      <c r="A25" s="349"/>
      <c r="B25" s="349"/>
      <c r="C25" s="459" t="s">
        <v>288</v>
      </c>
      <c r="D25" s="395"/>
      <c r="E25" s="455">
        <v>29938</v>
      </c>
      <c r="F25" s="456">
        <v>1608</v>
      </c>
      <c r="G25" s="456">
        <v>10396</v>
      </c>
      <c r="H25" s="456">
        <v>15792</v>
      </c>
      <c r="I25" s="457">
        <f t="shared" si="0"/>
        <v>5.3711002738993923</v>
      </c>
      <c r="J25" s="457">
        <f t="shared" si="1"/>
        <v>34.725098536976418</v>
      </c>
      <c r="K25" s="457">
        <f t="shared" si="2"/>
        <v>52.749014630235827</v>
      </c>
    </row>
    <row r="26" spans="1:11" s="42" customFormat="1" ht="18.75" customHeight="1">
      <c r="A26" s="458"/>
      <c r="B26" s="458"/>
      <c r="C26" s="459" t="s">
        <v>289</v>
      </c>
      <c r="D26" s="460"/>
      <c r="E26" s="455">
        <v>24914</v>
      </c>
      <c r="F26" s="456">
        <v>2083</v>
      </c>
      <c r="G26" s="456">
        <v>6838</v>
      </c>
      <c r="H26" s="456">
        <v>15212</v>
      </c>
      <c r="I26" s="457">
        <f t="shared" si="0"/>
        <v>8.3607610179015808</v>
      </c>
      <c r="J26" s="457">
        <f t="shared" si="1"/>
        <v>27.446415669904471</v>
      </c>
      <c r="K26" s="457">
        <f t="shared" si="2"/>
        <v>61.058039656418075</v>
      </c>
    </row>
    <row r="27" spans="1:11" s="42" customFormat="1" ht="18.75" customHeight="1">
      <c r="A27" s="458"/>
      <c r="B27" s="458"/>
      <c r="C27" s="459" t="s">
        <v>290</v>
      </c>
      <c r="D27" s="460"/>
      <c r="E27" s="455">
        <v>13552</v>
      </c>
      <c r="F27" s="456">
        <v>487</v>
      </c>
      <c r="G27" s="456">
        <v>5278</v>
      </c>
      <c r="H27" s="456">
        <v>7593</v>
      </c>
      <c r="I27" s="457">
        <f t="shared" si="0"/>
        <v>3.5935655253837071</v>
      </c>
      <c r="J27" s="457">
        <f t="shared" si="1"/>
        <v>38.946280991735534</v>
      </c>
      <c r="K27" s="457">
        <f t="shared" si="2"/>
        <v>56.028630460448646</v>
      </c>
    </row>
    <row r="28" spans="1:11" s="42" customFormat="1" ht="18.75" customHeight="1">
      <c r="A28" s="458"/>
      <c r="B28" s="458"/>
      <c r="C28" s="459" t="s">
        <v>291</v>
      </c>
      <c r="D28" s="460"/>
      <c r="E28" s="455">
        <v>21070</v>
      </c>
      <c r="F28" s="456">
        <v>886</v>
      </c>
      <c r="G28" s="456">
        <v>8737</v>
      </c>
      <c r="H28" s="456">
        <v>10880</v>
      </c>
      <c r="I28" s="457">
        <f t="shared" si="0"/>
        <v>4.2050308495491215</v>
      </c>
      <c r="J28" s="457">
        <f t="shared" si="1"/>
        <v>41.466540104413859</v>
      </c>
      <c r="K28" s="457">
        <f t="shared" si="2"/>
        <v>51.637399145704798</v>
      </c>
    </row>
    <row r="29" spans="1:11" ht="18.75" customHeight="1">
      <c r="A29" s="349"/>
      <c r="B29" s="349"/>
      <c r="C29" s="459" t="s">
        <v>292</v>
      </c>
      <c r="D29" s="395"/>
      <c r="E29" s="455">
        <v>37563</v>
      </c>
      <c r="F29" s="456">
        <v>2223</v>
      </c>
      <c r="G29" s="456">
        <v>9763</v>
      </c>
      <c r="H29" s="456">
        <v>23977</v>
      </c>
      <c r="I29" s="457">
        <f t="shared" si="0"/>
        <v>5.9180576631259481</v>
      </c>
      <c r="J29" s="457">
        <f t="shared" si="1"/>
        <v>25.991001783670104</v>
      </c>
      <c r="K29" s="457">
        <f t="shared" si="2"/>
        <v>63.831429864494318</v>
      </c>
    </row>
    <row r="30" spans="1:11" ht="18.75" customHeight="1">
      <c r="A30" s="349"/>
      <c r="B30" s="349"/>
      <c r="C30" s="459" t="s">
        <v>293</v>
      </c>
      <c r="D30" s="395"/>
      <c r="E30" s="455">
        <v>48983</v>
      </c>
      <c r="F30" s="456">
        <v>871</v>
      </c>
      <c r="G30" s="456">
        <v>10822</v>
      </c>
      <c r="H30" s="456">
        <v>34757</v>
      </c>
      <c r="I30" s="457">
        <f t="shared" si="0"/>
        <v>1.7781679358144662</v>
      </c>
      <c r="J30" s="457">
        <f t="shared" si="1"/>
        <v>22.093379335687892</v>
      </c>
      <c r="K30" s="457">
        <f t="shared" si="2"/>
        <v>70.957270889900585</v>
      </c>
    </row>
    <row r="31" spans="1:11" ht="18.75" customHeight="1">
      <c r="A31" s="349"/>
      <c r="B31" s="349"/>
      <c r="C31" s="459" t="s">
        <v>294</v>
      </c>
      <c r="D31" s="395"/>
      <c r="E31" s="455">
        <v>39112</v>
      </c>
      <c r="F31" s="456">
        <v>726</v>
      </c>
      <c r="G31" s="456">
        <v>9465</v>
      </c>
      <c r="H31" s="456">
        <v>27231</v>
      </c>
      <c r="I31" s="457">
        <f t="shared" si="0"/>
        <v>1.8562078134587852</v>
      </c>
      <c r="J31" s="457">
        <f t="shared" si="1"/>
        <v>24.199734096952341</v>
      </c>
      <c r="K31" s="457">
        <f t="shared" si="2"/>
        <v>69.623133565146247</v>
      </c>
    </row>
    <row r="32" spans="1:11" ht="18.75" customHeight="1">
      <c r="A32" s="349"/>
      <c r="B32" s="349"/>
      <c r="C32" s="459" t="s">
        <v>123</v>
      </c>
      <c r="D32" s="395"/>
      <c r="E32" s="455">
        <v>104770</v>
      </c>
      <c r="F32" s="456">
        <v>3122</v>
      </c>
      <c r="G32" s="456">
        <v>20412</v>
      </c>
      <c r="H32" s="456">
        <v>74784</v>
      </c>
      <c r="I32" s="457">
        <f t="shared" si="0"/>
        <v>2.9798606471318125</v>
      </c>
      <c r="J32" s="457">
        <f t="shared" si="1"/>
        <v>19.482676338646559</v>
      </c>
      <c r="K32" s="457">
        <f t="shared" si="2"/>
        <v>71.379211606375875</v>
      </c>
    </row>
    <row r="33" spans="1:11" ht="18.75" customHeight="1">
      <c r="A33" s="349"/>
      <c r="B33" s="349"/>
      <c r="C33" s="459" t="s">
        <v>295</v>
      </c>
      <c r="D33" s="395"/>
      <c r="E33" s="455">
        <v>74838</v>
      </c>
      <c r="F33" s="456">
        <v>1858</v>
      </c>
      <c r="G33" s="456">
        <v>22955</v>
      </c>
      <c r="H33" s="456">
        <v>47744</v>
      </c>
      <c r="I33" s="457">
        <f t="shared" si="0"/>
        <v>2.4826959565995885</v>
      </c>
      <c r="J33" s="457">
        <f t="shared" si="1"/>
        <v>30.672920174243028</v>
      </c>
      <c r="K33" s="457">
        <f t="shared" si="2"/>
        <v>63.796467035463266</v>
      </c>
    </row>
    <row r="34" spans="1:11" s="42" customFormat="1" ht="18.75" customHeight="1">
      <c r="A34" s="458"/>
      <c r="B34" s="458"/>
      <c r="C34" s="459" t="s">
        <v>296</v>
      </c>
      <c r="D34" s="460"/>
      <c r="E34" s="455">
        <v>30841</v>
      </c>
      <c r="F34" s="456">
        <v>940</v>
      </c>
      <c r="G34" s="456">
        <v>10067</v>
      </c>
      <c r="H34" s="456">
        <v>18198</v>
      </c>
      <c r="I34" s="457">
        <f t="shared" si="0"/>
        <v>3.0478907947213125</v>
      </c>
      <c r="J34" s="457">
        <f t="shared" si="1"/>
        <v>32.641613436658993</v>
      </c>
      <c r="K34" s="457">
        <f t="shared" si="2"/>
        <v>59.005868810998344</v>
      </c>
    </row>
    <row r="35" spans="1:11" ht="18.75" customHeight="1">
      <c r="A35" s="349"/>
      <c r="B35" s="349"/>
      <c r="C35" s="459" t="s">
        <v>297</v>
      </c>
      <c r="D35" s="395"/>
      <c r="E35" s="455">
        <v>14224</v>
      </c>
      <c r="F35" s="456">
        <v>537</v>
      </c>
      <c r="G35" s="456">
        <v>4255</v>
      </c>
      <c r="H35" s="456">
        <v>8996</v>
      </c>
      <c r="I35" s="457">
        <f t="shared" si="0"/>
        <v>3.7753093363329584</v>
      </c>
      <c r="J35" s="457">
        <f t="shared" si="1"/>
        <v>29.914229471316084</v>
      </c>
      <c r="K35" s="457">
        <f t="shared" si="2"/>
        <v>63.245219347581546</v>
      </c>
    </row>
    <row r="36" spans="1:11" ht="18.75" customHeight="1">
      <c r="A36" s="349"/>
      <c r="B36" s="349"/>
      <c r="C36" s="459" t="s">
        <v>298</v>
      </c>
      <c r="D36" s="395"/>
      <c r="E36" s="455">
        <v>32243</v>
      </c>
      <c r="F36" s="456">
        <v>307</v>
      </c>
      <c r="G36" s="456">
        <v>8473</v>
      </c>
      <c r="H36" s="456">
        <v>22137</v>
      </c>
      <c r="I36" s="457">
        <f t="shared" si="0"/>
        <v>0.9521446515522749</v>
      </c>
      <c r="J36" s="457">
        <f t="shared" si="1"/>
        <v>26.278572093167508</v>
      </c>
      <c r="K36" s="457">
        <f t="shared" si="2"/>
        <v>68.656762708184729</v>
      </c>
    </row>
    <row r="37" spans="1:11" ht="18.75" customHeight="1">
      <c r="A37" s="349"/>
      <c r="B37" s="349"/>
      <c r="C37" s="459" t="s">
        <v>299</v>
      </c>
      <c r="D37" s="395"/>
      <c r="E37" s="455">
        <v>20344</v>
      </c>
      <c r="F37" s="456">
        <v>2035</v>
      </c>
      <c r="G37" s="456">
        <v>6314</v>
      </c>
      <c r="H37" s="456">
        <v>11778</v>
      </c>
      <c r="I37" s="457">
        <f t="shared" si="0"/>
        <v>10.00294927251278</v>
      </c>
      <c r="J37" s="457">
        <f t="shared" si="1"/>
        <v>31.036177742823433</v>
      </c>
      <c r="K37" s="457">
        <f t="shared" si="2"/>
        <v>57.894219425874951</v>
      </c>
    </row>
    <row r="38" spans="1:11" ht="18.75" customHeight="1">
      <c r="A38" s="349"/>
      <c r="B38" s="349"/>
      <c r="C38" s="459" t="s">
        <v>300</v>
      </c>
      <c r="D38" s="395"/>
      <c r="E38" s="455">
        <v>26120</v>
      </c>
      <c r="F38" s="456">
        <v>1450</v>
      </c>
      <c r="G38" s="456">
        <v>6252</v>
      </c>
      <c r="H38" s="456">
        <v>16849</v>
      </c>
      <c r="I38" s="457">
        <f t="shared" si="0"/>
        <v>5.5513016845329251</v>
      </c>
      <c r="J38" s="457">
        <f t="shared" si="1"/>
        <v>23.935681470137826</v>
      </c>
      <c r="K38" s="457">
        <f t="shared" si="2"/>
        <v>64.506125574272588</v>
      </c>
    </row>
    <row r="39" spans="1:11" ht="18.75" customHeight="1">
      <c r="A39" s="349"/>
      <c r="B39" s="349"/>
      <c r="C39" s="459" t="s">
        <v>301</v>
      </c>
      <c r="D39" s="395"/>
      <c r="E39" s="455">
        <v>51786</v>
      </c>
      <c r="F39" s="456">
        <v>4242</v>
      </c>
      <c r="G39" s="456">
        <v>18273</v>
      </c>
      <c r="H39" s="456">
        <v>28165</v>
      </c>
      <c r="I39" s="457">
        <f t="shared" si="0"/>
        <v>8.1914030819140304</v>
      </c>
      <c r="J39" s="457">
        <f t="shared" si="1"/>
        <v>35.285598424284551</v>
      </c>
      <c r="K39" s="457">
        <f t="shared" si="2"/>
        <v>54.387286139110955</v>
      </c>
    </row>
    <row r="40" spans="1:11" ht="18.75" customHeight="1">
      <c r="A40" s="349"/>
      <c r="B40" s="349"/>
      <c r="C40" s="459" t="s">
        <v>302</v>
      </c>
      <c r="D40" s="395"/>
      <c r="E40" s="455">
        <v>28266</v>
      </c>
      <c r="F40" s="456">
        <v>3094</v>
      </c>
      <c r="G40" s="456">
        <v>10745</v>
      </c>
      <c r="H40" s="456">
        <v>14043</v>
      </c>
      <c r="I40" s="457">
        <f t="shared" si="0"/>
        <v>10.946012877662209</v>
      </c>
      <c r="J40" s="457">
        <f t="shared" si="1"/>
        <v>38.013868251609708</v>
      </c>
      <c r="K40" s="457">
        <f t="shared" si="2"/>
        <v>49.681596264062833</v>
      </c>
    </row>
    <row r="41" spans="1:11" ht="18.75" customHeight="1">
      <c r="A41" s="349"/>
      <c r="B41" s="349"/>
      <c r="C41" s="459" t="s">
        <v>303</v>
      </c>
      <c r="D41" s="395"/>
      <c r="E41" s="455">
        <v>20701</v>
      </c>
      <c r="F41" s="456">
        <v>1714</v>
      </c>
      <c r="G41" s="456">
        <v>6248</v>
      </c>
      <c r="H41" s="456">
        <v>11094</v>
      </c>
      <c r="I41" s="457">
        <f t="shared" si="0"/>
        <v>8.2797932467030577</v>
      </c>
      <c r="J41" s="457">
        <f t="shared" si="1"/>
        <v>30.182116805951402</v>
      </c>
      <c r="K41" s="457">
        <f t="shared" si="2"/>
        <v>53.591613931694127</v>
      </c>
    </row>
    <row r="42" spans="1:11" ht="18.75" customHeight="1">
      <c r="A42" s="349"/>
      <c r="B42" s="349"/>
      <c r="C42" s="459" t="s">
        <v>304</v>
      </c>
      <c r="D42" s="395"/>
      <c r="E42" s="455">
        <v>21264</v>
      </c>
      <c r="F42" s="456">
        <v>2245</v>
      </c>
      <c r="G42" s="456">
        <v>6631</v>
      </c>
      <c r="H42" s="456">
        <v>12027</v>
      </c>
      <c r="I42" s="457">
        <f t="shared" si="0"/>
        <v>10.557750188111362</v>
      </c>
      <c r="J42" s="457">
        <f t="shared" si="1"/>
        <v>31.184161023325807</v>
      </c>
      <c r="K42" s="457">
        <f t="shared" si="2"/>
        <v>56.560383747178335</v>
      </c>
    </row>
    <row r="43" spans="1:11" ht="18.75" customHeight="1">
      <c r="A43" s="349"/>
      <c r="B43" s="349"/>
      <c r="C43" s="459" t="s">
        <v>305</v>
      </c>
      <c r="D43" s="395"/>
      <c r="E43" s="455">
        <v>21131</v>
      </c>
      <c r="F43" s="456">
        <v>1516</v>
      </c>
      <c r="G43" s="456">
        <v>7620</v>
      </c>
      <c r="H43" s="456">
        <v>11600</v>
      </c>
      <c r="I43" s="457">
        <f t="shared" si="0"/>
        <v>7.1742936917325251</v>
      </c>
      <c r="J43" s="457">
        <f t="shared" si="1"/>
        <v>36.060763806729454</v>
      </c>
      <c r="K43" s="457">
        <f t="shared" si="2"/>
        <v>54.895650939378157</v>
      </c>
    </row>
    <row r="44" spans="1:11" ht="18.75" customHeight="1">
      <c r="A44" s="349"/>
      <c r="B44" s="349"/>
      <c r="C44" s="459" t="s">
        <v>306</v>
      </c>
      <c r="D44" s="395"/>
      <c r="E44" s="455">
        <v>46946</v>
      </c>
      <c r="F44" s="456">
        <v>2554</v>
      </c>
      <c r="G44" s="456">
        <v>16965</v>
      </c>
      <c r="H44" s="456">
        <v>24784</v>
      </c>
      <c r="I44" s="457">
        <f t="shared" si="0"/>
        <v>5.4402931027137562</v>
      </c>
      <c r="J44" s="457">
        <f t="shared" si="1"/>
        <v>36.137264090657354</v>
      </c>
      <c r="K44" s="457">
        <f t="shared" si="2"/>
        <v>52.792570187023394</v>
      </c>
    </row>
    <row r="45" spans="1:11" ht="18.75" customHeight="1">
      <c r="A45" s="349"/>
      <c r="B45" s="349"/>
      <c r="C45" s="459" t="s">
        <v>307</v>
      </c>
      <c r="D45" s="395"/>
      <c r="E45" s="455">
        <v>19200</v>
      </c>
      <c r="F45" s="456">
        <v>4361</v>
      </c>
      <c r="G45" s="456">
        <v>5398</v>
      </c>
      <c r="H45" s="456">
        <v>9305</v>
      </c>
      <c r="I45" s="457">
        <f t="shared" si="0"/>
        <v>22.713541666666668</v>
      </c>
      <c r="J45" s="457">
        <f t="shared" si="1"/>
        <v>28.114583333333332</v>
      </c>
      <c r="K45" s="457">
        <f t="shared" si="2"/>
        <v>48.463541666666664</v>
      </c>
    </row>
    <row r="46" spans="1:11" ht="18.75" customHeight="1">
      <c r="A46" s="349"/>
      <c r="B46" s="349"/>
      <c r="C46" s="459" t="s">
        <v>379</v>
      </c>
      <c r="D46" s="395"/>
      <c r="E46" s="455">
        <v>25364</v>
      </c>
      <c r="F46" s="456">
        <v>7949</v>
      </c>
      <c r="G46" s="456">
        <v>5342</v>
      </c>
      <c r="H46" s="456">
        <v>11605</v>
      </c>
      <c r="I46" s="457">
        <f t="shared" si="0"/>
        <v>31.339694054565527</v>
      </c>
      <c r="J46" s="457">
        <f t="shared" si="1"/>
        <v>21.061346790727015</v>
      </c>
      <c r="K46" s="457">
        <f t="shared" si="2"/>
        <v>45.753824317930928</v>
      </c>
    </row>
    <row r="47" spans="1:11" ht="18.75" customHeight="1">
      <c r="A47" s="349"/>
      <c r="B47" s="349"/>
      <c r="C47" s="459" t="s">
        <v>309</v>
      </c>
      <c r="D47" s="395"/>
      <c r="E47" s="455">
        <v>24181</v>
      </c>
      <c r="F47" s="456">
        <v>1070</v>
      </c>
      <c r="G47" s="456">
        <v>7096</v>
      </c>
      <c r="H47" s="456">
        <v>15086</v>
      </c>
      <c r="I47" s="457">
        <f t="shared" si="0"/>
        <v>4.4249617468260203</v>
      </c>
      <c r="J47" s="457">
        <f t="shared" si="1"/>
        <v>29.345353790165834</v>
      </c>
      <c r="K47" s="457">
        <f t="shared" si="2"/>
        <v>62.387825151978824</v>
      </c>
    </row>
    <row r="48" spans="1:11" ht="18.75" customHeight="1">
      <c r="A48" s="349"/>
      <c r="B48" s="349"/>
      <c r="C48" s="459" t="s">
        <v>310</v>
      </c>
      <c r="D48" s="395"/>
      <c r="E48" s="455">
        <v>26295</v>
      </c>
      <c r="F48" s="456">
        <v>2989</v>
      </c>
      <c r="G48" s="456">
        <v>7580</v>
      </c>
      <c r="H48" s="456">
        <v>14781</v>
      </c>
      <c r="I48" s="457">
        <f t="shared" si="0"/>
        <v>11.367180072257083</v>
      </c>
      <c r="J48" s="457">
        <f t="shared" si="1"/>
        <v>28.826773150789126</v>
      </c>
      <c r="K48" s="457">
        <f t="shared" si="2"/>
        <v>56.212207644038791</v>
      </c>
    </row>
    <row r="49" spans="1:11" ht="18.75" customHeight="1" thickBot="1">
      <c r="A49" s="461"/>
      <c r="B49" s="461"/>
      <c r="C49" s="461"/>
      <c r="D49" s="462"/>
      <c r="E49" s="463"/>
      <c r="F49" s="463"/>
      <c r="G49" s="463"/>
      <c r="H49" s="463"/>
      <c r="I49" s="464"/>
      <c r="J49" s="465"/>
      <c r="K49" s="465"/>
    </row>
    <row r="50" spans="1:11" ht="15.75" customHeight="1">
      <c r="A50" s="466"/>
      <c r="B50" s="466"/>
      <c r="C50" s="466"/>
      <c r="D50" s="466"/>
      <c r="E50" s="467"/>
      <c r="F50" s="467"/>
      <c r="G50" s="467"/>
      <c r="H50" s="467"/>
      <c r="I50" s="468"/>
      <c r="J50" s="469"/>
      <c r="K50" s="470"/>
    </row>
    <row r="51" spans="1:11" ht="15.75" customHeight="1">
      <c r="A51" s="466"/>
      <c r="B51" s="466"/>
      <c r="C51" s="466"/>
      <c r="D51" s="466"/>
      <c r="E51" s="467"/>
      <c r="F51" s="467"/>
      <c r="G51" s="467"/>
      <c r="H51" s="467"/>
      <c r="I51" s="468"/>
      <c r="J51" s="469"/>
      <c r="K51" s="470"/>
    </row>
    <row r="52" spans="1:11" ht="20.25" customHeight="1">
      <c r="A52" s="471" t="s">
        <v>380</v>
      </c>
      <c r="B52" s="471"/>
      <c r="C52" s="471"/>
      <c r="D52" s="471"/>
      <c r="E52" s="471"/>
      <c r="F52" s="471"/>
      <c r="G52" s="471"/>
      <c r="H52" s="471"/>
      <c r="I52" s="471"/>
      <c r="J52" s="471"/>
      <c r="K52" s="471"/>
    </row>
    <row r="53" spans="1:11" ht="18" thickBot="1">
      <c r="A53" s="466"/>
      <c r="B53" s="466"/>
      <c r="C53" s="466"/>
      <c r="D53" s="466"/>
      <c r="E53" s="466"/>
      <c r="F53" s="466"/>
      <c r="G53" s="466"/>
      <c r="H53" s="466"/>
      <c r="I53" s="472"/>
      <c r="J53" s="472"/>
      <c r="K53" s="473"/>
    </row>
    <row r="54" spans="1:11" ht="26.25" customHeight="1">
      <c r="A54" s="440" t="s">
        <v>266</v>
      </c>
      <c r="B54" s="440"/>
      <c r="C54" s="440"/>
      <c r="D54" s="474"/>
      <c r="E54" s="443" t="s">
        <v>252</v>
      </c>
      <c r="F54" s="322" t="s">
        <v>253</v>
      </c>
      <c r="G54" s="325"/>
      <c r="H54" s="326"/>
      <c r="I54" s="325" t="s">
        <v>370</v>
      </c>
      <c r="J54" s="325"/>
      <c r="K54" s="325"/>
    </row>
    <row r="55" spans="1:11" ht="26.25" customHeight="1">
      <c r="A55" s="475"/>
      <c r="B55" s="475"/>
      <c r="C55" s="475"/>
      <c r="D55" s="476"/>
      <c r="E55" s="447"/>
      <c r="F55" s="342" t="s">
        <v>258</v>
      </c>
      <c r="G55" s="342" t="s">
        <v>256</v>
      </c>
      <c r="H55" s="342" t="s">
        <v>257</v>
      </c>
      <c r="I55" s="448" t="s">
        <v>258</v>
      </c>
      <c r="J55" s="448" t="s">
        <v>256</v>
      </c>
      <c r="K55" s="449" t="s">
        <v>257</v>
      </c>
    </row>
    <row r="56" spans="1:11" ht="18.75" customHeight="1">
      <c r="A56" s="349"/>
      <c r="B56" s="349"/>
      <c r="C56" s="363"/>
      <c r="D56" s="395"/>
      <c r="E56" s="477"/>
      <c r="F56" s="477"/>
      <c r="G56" s="477"/>
      <c r="H56" s="477"/>
      <c r="I56" s="478"/>
      <c r="J56" s="479"/>
      <c r="K56" s="479"/>
    </row>
    <row r="57" spans="1:11" ht="18.75" customHeight="1">
      <c r="A57" s="349"/>
      <c r="B57" s="354" t="s">
        <v>313</v>
      </c>
      <c r="C57" s="355"/>
      <c r="D57" s="349"/>
      <c r="E57" s="455">
        <f>SUM(E58:E60)</f>
        <v>35421</v>
      </c>
      <c r="F57" s="456">
        <f>SUM(F58:F60)</f>
        <v>4195</v>
      </c>
      <c r="G57" s="456">
        <f>SUM(G58:G60)</f>
        <v>8702</v>
      </c>
      <c r="H57" s="456">
        <f>SUM(H58:H60)</f>
        <v>21608</v>
      </c>
      <c r="I57" s="457">
        <f>F57/$E$57*100</f>
        <v>11.843256825047288</v>
      </c>
      <c r="J57" s="457">
        <f>G57/$E$57*100</f>
        <v>24.567347054007509</v>
      </c>
      <c r="K57" s="457">
        <f>H57/$E$57*100</f>
        <v>61.00335958894442</v>
      </c>
    </row>
    <row r="58" spans="1:11" ht="18.75" customHeight="1">
      <c r="A58" s="349"/>
      <c r="B58" s="349"/>
      <c r="C58" s="459" t="s">
        <v>314</v>
      </c>
      <c r="D58" s="395"/>
      <c r="E58" s="455">
        <v>16593</v>
      </c>
      <c r="F58" s="456">
        <v>2498</v>
      </c>
      <c r="G58" s="456">
        <v>3918</v>
      </c>
      <c r="H58" s="456">
        <v>9880</v>
      </c>
      <c r="I58" s="457">
        <f>F58/E58*100</f>
        <v>15.054541071536191</v>
      </c>
      <c r="J58" s="457">
        <f>G58/E58*100</f>
        <v>23.612366660640031</v>
      </c>
      <c r="K58" s="457">
        <f>H58/E58*100</f>
        <v>59.543180859398539</v>
      </c>
    </row>
    <row r="59" spans="1:11" ht="18.75" customHeight="1">
      <c r="A59" s="349"/>
      <c r="B59" s="349"/>
      <c r="C59" s="459" t="s">
        <v>315</v>
      </c>
      <c r="D59" s="395"/>
      <c r="E59" s="455">
        <v>8435</v>
      </c>
      <c r="F59" s="456">
        <v>527</v>
      </c>
      <c r="G59" s="456">
        <v>2203</v>
      </c>
      <c r="H59" s="456">
        <v>5610</v>
      </c>
      <c r="I59" s="457">
        <f t="shared" ref="I59:I81" si="3">F59/E59*100</f>
        <v>6.2477771191464138</v>
      </c>
      <c r="J59" s="457">
        <f t="shared" ref="J59:J81" si="4">G59/E59*100</f>
        <v>26.117368109069357</v>
      </c>
      <c r="K59" s="457">
        <f t="shared" ref="K59:K81" si="5">H59/E59*100</f>
        <v>66.508595139300525</v>
      </c>
    </row>
    <row r="60" spans="1:11" ht="18.75" customHeight="1">
      <c r="A60" s="349"/>
      <c r="B60" s="349"/>
      <c r="C60" s="459" t="s">
        <v>316</v>
      </c>
      <c r="D60" s="395"/>
      <c r="E60" s="455">
        <v>10393</v>
      </c>
      <c r="F60" s="456">
        <v>1170</v>
      </c>
      <c r="G60" s="456">
        <v>2581</v>
      </c>
      <c r="H60" s="456">
        <v>6118</v>
      </c>
      <c r="I60" s="457">
        <f t="shared" si="3"/>
        <v>11.257577215433464</v>
      </c>
      <c r="J60" s="457">
        <f t="shared" si="4"/>
        <v>24.834022900028867</v>
      </c>
      <c r="K60" s="457">
        <f t="shared" si="5"/>
        <v>58.866544789762344</v>
      </c>
    </row>
    <row r="61" spans="1:11" ht="18.75" customHeight="1">
      <c r="A61" s="349"/>
      <c r="B61" s="349"/>
      <c r="C61" s="363"/>
      <c r="D61" s="395"/>
      <c r="E61" s="455"/>
      <c r="F61" s="456"/>
      <c r="G61" s="456"/>
      <c r="H61" s="456"/>
      <c r="I61" s="457"/>
      <c r="J61" s="457"/>
      <c r="K61" s="457"/>
    </row>
    <row r="62" spans="1:11" ht="18.75" customHeight="1">
      <c r="A62" s="349"/>
      <c r="B62" s="354" t="s">
        <v>381</v>
      </c>
      <c r="C62" s="355"/>
      <c r="D62" s="395"/>
      <c r="E62" s="455">
        <v>17440</v>
      </c>
      <c r="F62" s="456">
        <v>531</v>
      </c>
      <c r="G62" s="456">
        <v>4463</v>
      </c>
      <c r="H62" s="456">
        <v>12014</v>
      </c>
      <c r="I62" s="457">
        <f t="shared" si="3"/>
        <v>3.044724770642202</v>
      </c>
      <c r="J62" s="457">
        <f t="shared" si="4"/>
        <v>25.590596330275229</v>
      </c>
      <c r="K62" s="457">
        <f t="shared" si="5"/>
        <v>68.887614678899084</v>
      </c>
    </row>
    <row r="63" spans="1:11" ht="18.75" customHeight="1">
      <c r="A63" s="349"/>
      <c r="B63" s="349"/>
      <c r="C63" s="363" t="s">
        <v>360</v>
      </c>
      <c r="D63" s="395"/>
      <c r="E63" s="455">
        <v>17440</v>
      </c>
      <c r="F63" s="456">
        <v>531</v>
      </c>
      <c r="G63" s="456">
        <v>4463</v>
      </c>
      <c r="H63" s="456">
        <v>12014</v>
      </c>
      <c r="I63" s="457">
        <f t="shared" si="3"/>
        <v>3.044724770642202</v>
      </c>
      <c r="J63" s="457">
        <f t="shared" si="4"/>
        <v>25.590596330275229</v>
      </c>
      <c r="K63" s="457">
        <f t="shared" si="5"/>
        <v>68.887614678899084</v>
      </c>
    </row>
    <row r="64" spans="1:11" ht="18.75" customHeight="1">
      <c r="A64" s="349"/>
      <c r="B64" s="349"/>
      <c r="C64" s="480"/>
      <c r="D64" s="395"/>
      <c r="E64" s="455"/>
      <c r="F64" s="456"/>
      <c r="G64" s="456"/>
      <c r="H64" s="456"/>
      <c r="I64" s="457"/>
      <c r="J64" s="457"/>
      <c r="K64" s="457"/>
    </row>
    <row r="65" spans="1:11" ht="18.75" customHeight="1">
      <c r="A65" s="349"/>
      <c r="B65" s="354" t="s">
        <v>319</v>
      </c>
      <c r="C65" s="355"/>
      <c r="D65" s="395"/>
      <c r="E65" s="455">
        <v>8855</v>
      </c>
      <c r="F65" s="456">
        <v>1383</v>
      </c>
      <c r="G65" s="456">
        <v>2714</v>
      </c>
      <c r="H65" s="456">
        <v>4582</v>
      </c>
      <c r="I65" s="457">
        <f t="shared" si="3"/>
        <v>15.61829474872953</v>
      </c>
      <c r="J65" s="457">
        <f t="shared" si="4"/>
        <v>30.649350649350648</v>
      </c>
      <c r="K65" s="457">
        <f t="shared" si="5"/>
        <v>51.744776962168274</v>
      </c>
    </row>
    <row r="66" spans="1:11" ht="18.75" customHeight="1">
      <c r="A66" s="349"/>
      <c r="B66" s="349"/>
      <c r="C66" s="481" t="s">
        <v>361</v>
      </c>
      <c r="D66" s="395"/>
      <c r="E66" s="455">
        <v>8855</v>
      </c>
      <c r="F66" s="456">
        <v>1383</v>
      </c>
      <c r="G66" s="456">
        <v>2714</v>
      </c>
      <c r="H66" s="456">
        <v>4582</v>
      </c>
      <c r="I66" s="457">
        <f t="shared" si="3"/>
        <v>15.61829474872953</v>
      </c>
      <c r="J66" s="457">
        <f t="shared" si="4"/>
        <v>30.649350649350648</v>
      </c>
      <c r="K66" s="457">
        <f t="shared" si="5"/>
        <v>51.744776962168274</v>
      </c>
    </row>
    <row r="67" spans="1:11" ht="18.75" customHeight="1">
      <c r="A67" s="349"/>
      <c r="B67" s="349"/>
      <c r="C67" s="363"/>
      <c r="D67" s="395"/>
      <c r="E67" s="455"/>
      <c r="F67" s="456"/>
      <c r="G67" s="456"/>
      <c r="H67" s="456"/>
      <c r="I67" s="457"/>
      <c r="J67" s="457"/>
      <c r="K67" s="457"/>
    </row>
    <row r="68" spans="1:11" ht="18.75" customHeight="1">
      <c r="A68" s="349"/>
      <c r="B68" s="482" t="s">
        <v>321</v>
      </c>
      <c r="C68" s="355"/>
      <c r="D68" s="395"/>
      <c r="E68" s="483">
        <f>SUM(E69:E71)</f>
        <v>35796</v>
      </c>
      <c r="F68" s="483">
        <f>SUM(F69:F71)</f>
        <v>1908</v>
      </c>
      <c r="G68" s="483">
        <f>SUM(G69:G71)</f>
        <v>9542</v>
      </c>
      <c r="H68" s="483">
        <f>SUM(H69:H71)</f>
        <v>23446</v>
      </c>
      <c r="I68" s="457">
        <f t="shared" si="3"/>
        <v>5.3302044921220242</v>
      </c>
      <c r="J68" s="457">
        <f t="shared" si="4"/>
        <v>26.656609677058889</v>
      </c>
      <c r="K68" s="457">
        <f t="shared" si="5"/>
        <v>65.498938428874737</v>
      </c>
    </row>
    <row r="69" spans="1:11" ht="18.75" customHeight="1">
      <c r="A69" s="349"/>
      <c r="B69" s="349"/>
      <c r="C69" s="481" t="s">
        <v>362</v>
      </c>
      <c r="D69" s="395"/>
      <c r="E69" s="455">
        <v>7821</v>
      </c>
      <c r="F69" s="456">
        <v>396</v>
      </c>
      <c r="G69" s="456">
        <v>2072</v>
      </c>
      <c r="H69" s="456">
        <v>5287</v>
      </c>
      <c r="I69" s="457">
        <f t="shared" si="3"/>
        <v>5.0632911392405067</v>
      </c>
      <c r="J69" s="457">
        <f t="shared" si="4"/>
        <v>26.492775859864466</v>
      </c>
      <c r="K69" s="457">
        <f t="shared" si="5"/>
        <v>67.60005114435495</v>
      </c>
    </row>
    <row r="70" spans="1:11" ht="18.75" customHeight="1">
      <c r="A70" s="349"/>
      <c r="B70" s="349"/>
      <c r="C70" s="481" t="s">
        <v>363</v>
      </c>
      <c r="D70" s="395"/>
      <c r="E70" s="455">
        <v>23297</v>
      </c>
      <c r="F70" s="456">
        <v>883</v>
      </c>
      <c r="G70" s="456">
        <v>6114</v>
      </c>
      <c r="H70" s="456">
        <v>15474</v>
      </c>
      <c r="I70" s="457">
        <f t="shared" si="3"/>
        <v>3.7901875777997169</v>
      </c>
      <c r="J70" s="457">
        <f t="shared" si="4"/>
        <v>26.243722367686829</v>
      </c>
      <c r="K70" s="457">
        <f t="shared" si="5"/>
        <v>66.420569171996391</v>
      </c>
    </row>
    <row r="71" spans="1:11" ht="18.75" customHeight="1">
      <c r="A71" s="349"/>
      <c r="B71" s="349"/>
      <c r="C71" s="481" t="s">
        <v>364</v>
      </c>
      <c r="D71" s="395"/>
      <c r="E71" s="455">
        <v>4678</v>
      </c>
      <c r="F71" s="456">
        <v>629</v>
      </c>
      <c r="G71" s="456">
        <v>1356</v>
      </c>
      <c r="H71" s="456">
        <v>2685</v>
      </c>
      <c r="I71" s="457">
        <f t="shared" si="3"/>
        <v>13.445917058572041</v>
      </c>
      <c r="J71" s="457">
        <f t="shared" si="4"/>
        <v>28.986746472851642</v>
      </c>
      <c r="K71" s="457">
        <f t="shared" si="5"/>
        <v>57.396323215049158</v>
      </c>
    </row>
    <row r="72" spans="1:11" s="42" customFormat="1" ht="18.75" customHeight="1">
      <c r="A72" s="458"/>
      <c r="B72" s="458"/>
      <c r="C72" s="484"/>
      <c r="D72" s="460"/>
      <c r="E72" s="455"/>
      <c r="F72" s="456"/>
      <c r="G72" s="456"/>
      <c r="H72" s="456"/>
      <c r="I72" s="457"/>
      <c r="J72" s="457"/>
      <c r="K72" s="457"/>
    </row>
    <row r="73" spans="1:11" s="42" customFormat="1" ht="18.75" customHeight="1">
      <c r="A73" s="458"/>
      <c r="B73" s="482" t="s">
        <v>325</v>
      </c>
      <c r="C73" s="355"/>
      <c r="D73" s="460"/>
      <c r="E73" s="455">
        <v>11786</v>
      </c>
      <c r="F73" s="456">
        <v>2360</v>
      </c>
      <c r="G73" s="456">
        <v>4131</v>
      </c>
      <c r="H73" s="456">
        <v>4987</v>
      </c>
      <c r="I73" s="457">
        <f t="shared" si="3"/>
        <v>20.023756999830308</v>
      </c>
      <c r="J73" s="457">
        <f t="shared" si="4"/>
        <v>35.050059392499577</v>
      </c>
      <c r="K73" s="457">
        <f t="shared" si="5"/>
        <v>42.312913626336332</v>
      </c>
    </row>
    <row r="74" spans="1:11" s="42" customFormat="1" ht="18.75" customHeight="1">
      <c r="A74" s="458"/>
      <c r="B74" s="458"/>
      <c r="C74" s="481" t="s">
        <v>365</v>
      </c>
      <c r="D74" s="460"/>
      <c r="E74" s="455">
        <v>11786</v>
      </c>
      <c r="F74" s="456">
        <v>2360</v>
      </c>
      <c r="G74" s="456">
        <v>4131</v>
      </c>
      <c r="H74" s="456">
        <v>4987</v>
      </c>
      <c r="I74" s="457">
        <f t="shared" si="3"/>
        <v>20.023756999830308</v>
      </c>
      <c r="J74" s="457">
        <f t="shared" si="4"/>
        <v>35.050059392499577</v>
      </c>
      <c r="K74" s="457">
        <f t="shared" si="5"/>
        <v>42.312913626336332</v>
      </c>
    </row>
    <row r="75" spans="1:11" s="42" customFormat="1" ht="18.75" customHeight="1">
      <c r="A75" s="458"/>
      <c r="B75" s="458"/>
      <c r="C75" s="481"/>
      <c r="D75" s="460"/>
      <c r="E75" s="455"/>
      <c r="F75" s="456"/>
      <c r="G75" s="456"/>
      <c r="H75" s="456"/>
      <c r="I75" s="457"/>
      <c r="J75" s="457"/>
      <c r="K75" s="457"/>
    </row>
    <row r="76" spans="1:11" s="42" customFormat="1" ht="18.75" customHeight="1">
      <c r="A76" s="458"/>
      <c r="B76" s="482" t="s">
        <v>327</v>
      </c>
      <c r="C76" s="355"/>
      <c r="D76" s="460"/>
      <c r="E76" s="455">
        <f>SUM(E77:E78)</f>
        <v>17649</v>
      </c>
      <c r="F76" s="456">
        <f>SUM(F77:F78)</f>
        <v>1393</v>
      </c>
      <c r="G76" s="456">
        <f>SUM(G77:G78)</f>
        <v>6314</v>
      </c>
      <c r="H76" s="456">
        <f>SUM(H77:H78)</f>
        <v>9171</v>
      </c>
      <c r="I76" s="457">
        <f t="shared" si="3"/>
        <v>7.8927984588361948</v>
      </c>
      <c r="J76" s="457">
        <f t="shared" si="4"/>
        <v>35.775398039548982</v>
      </c>
      <c r="K76" s="457">
        <f t="shared" si="5"/>
        <v>51.963284038755745</v>
      </c>
    </row>
    <row r="77" spans="1:11" s="42" customFormat="1" ht="18.75" customHeight="1">
      <c r="A77" s="458"/>
      <c r="B77" s="458"/>
      <c r="C77" s="481" t="s">
        <v>366</v>
      </c>
      <c r="D77" s="460"/>
      <c r="E77" s="455">
        <v>4635</v>
      </c>
      <c r="F77" s="456">
        <v>256</v>
      </c>
      <c r="G77" s="456">
        <v>1769</v>
      </c>
      <c r="H77" s="456">
        <v>2416</v>
      </c>
      <c r="I77" s="457">
        <f t="shared" si="3"/>
        <v>5.5231930960086304</v>
      </c>
      <c r="J77" s="457">
        <f t="shared" si="4"/>
        <v>38.166127292340882</v>
      </c>
      <c r="K77" s="457">
        <f t="shared" si="5"/>
        <v>52.125134843581442</v>
      </c>
    </row>
    <row r="78" spans="1:11" s="42" customFormat="1" ht="18.75" customHeight="1">
      <c r="A78" s="458"/>
      <c r="B78" s="458"/>
      <c r="C78" s="481" t="s">
        <v>367</v>
      </c>
      <c r="D78" s="460"/>
      <c r="E78" s="455">
        <v>13014</v>
      </c>
      <c r="F78" s="456">
        <v>1137</v>
      </c>
      <c r="G78" s="456">
        <v>4545</v>
      </c>
      <c r="H78" s="456">
        <v>6755</v>
      </c>
      <c r="I78" s="457">
        <f t="shared" si="3"/>
        <v>8.7367450437989849</v>
      </c>
      <c r="J78" s="457">
        <f t="shared" si="4"/>
        <v>34.923928077455045</v>
      </c>
      <c r="K78" s="457">
        <f t="shared" si="5"/>
        <v>51.905640079913937</v>
      </c>
    </row>
    <row r="79" spans="1:11" s="42" customFormat="1" ht="18.75" customHeight="1">
      <c r="A79" s="458"/>
      <c r="B79" s="458"/>
      <c r="C79" s="484"/>
      <c r="D79" s="460"/>
      <c r="E79" s="455"/>
      <c r="F79" s="456"/>
      <c r="G79" s="456"/>
      <c r="H79" s="456"/>
      <c r="I79" s="457"/>
      <c r="J79" s="457"/>
      <c r="K79" s="457"/>
    </row>
    <row r="80" spans="1:11" s="42" customFormat="1" ht="18.75" customHeight="1">
      <c r="A80" s="458"/>
      <c r="B80" s="482" t="s">
        <v>330</v>
      </c>
      <c r="C80" s="355"/>
      <c r="D80" s="460"/>
      <c r="E80" s="455">
        <v>6773</v>
      </c>
      <c r="F80" s="456">
        <v>286</v>
      </c>
      <c r="G80" s="456">
        <v>1556</v>
      </c>
      <c r="H80" s="456">
        <v>4737</v>
      </c>
      <c r="I80" s="457">
        <f t="shared" si="3"/>
        <v>4.2226487523992322</v>
      </c>
      <c r="J80" s="457">
        <f t="shared" si="4"/>
        <v>22.973571534032185</v>
      </c>
      <c r="K80" s="457">
        <f t="shared" si="5"/>
        <v>69.939465524878202</v>
      </c>
    </row>
    <row r="81" spans="1:11" s="42" customFormat="1" ht="18.75" customHeight="1">
      <c r="A81" s="458"/>
      <c r="B81" s="458"/>
      <c r="C81" s="481" t="s">
        <v>368</v>
      </c>
      <c r="D81" s="460"/>
      <c r="E81" s="455">
        <v>6773</v>
      </c>
      <c r="F81" s="456">
        <v>286</v>
      </c>
      <c r="G81" s="456">
        <v>1556</v>
      </c>
      <c r="H81" s="456">
        <v>4737</v>
      </c>
      <c r="I81" s="457">
        <f t="shared" si="3"/>
        <v>4.2226487523992322</v>
      </c>
      <c r="J81" s="457">
        <f t="shared" si="4"/>
        <v>22.973571534032185</v>
      </c>
      <c r="K81" s="457">
        <f t="shared" si="5"/>
        <v>69.939465524878202</v>
      </c>
    </row>
    <row r="82" spans="1:11" ht="18.75" customHeight="1" thickBot="1">
      <c r="A82" s="368"/>
      <c r="B82" s="368"/>
      <c r="C82" s="370"/>
      <c r="D82" s="485"/>
      <c r="E82" s="372"/>
      <c r="F82" s="372"/>
      <c r="G82" s="372"/>
      <c r="H82" s="372"/>
      <c r="I82" s="486"/>
      <c r="J82" s="487"/>
      <c r="K82" s="487"/>
    </row>
    <row r="83" spans="1:11" ht="15.75" customHeight="1">
      <c r="C83" s="488"/>
      <c r="E83" s="294"/>
      <c r="F83" s="294"/>
      <c r="G83" s="294"/>
      <c r="H83" s="294"/>
      <c r="I83" s="489"/>
      <c r="J83" s="490"/>
      <c r="K83" s="491"/>
    </row>
    <row r="84" spans="1:11" ht="15.75" customHeight="1">
      <c r="C84" s="488"/>
      <c r="E84" s="294"/>
      <c r="F84" s="294"/>
      <c r="G84" s="294"/>
      <c r="H84" s="294"/>
      <c r="I84" s="489"/>
      <c r="J84" s="490"/>
      <c r="K84" s="491"/>
    </row>
  </sheetData>
  <mergeCells count="25">
    <mergeCell ref="B80:C80"/>
    <mergeCell ref="B57:C57"/>
    <mergeCell ref="B62:C62"/>
    <mergeCell ref="B65:C65"/>
    <mergeCell ref="B68:C68"/>
    <mergeCell ref="B73:C73"/>
    <mergeCell ref="B76:C76"/>
    <mergeCell ref="B15:C15"/>
    <mergeCell ref="A52:K52"/>
    <mergeCell ref="A54:D55"/>
    <mergeCell ref="E54:E55"/>
    <mergeCell ref="F54:H54"/>
    <mergeCell ref="I54:K54"/>
    <mergeCell ref="B8:C8"/>
    <mergeCell ref="B9:C9"/>
    <mergeCell ref="B11:C11"/>
    <mergeCell ref="B12:C12"/>
    <mergeCell ref="B13:C13"/>
    <mergeCell ref="B14:C14"/>
    <mergeCell ref="A1:K1"/>
    <mergeCell ref="A3:D4"/>
    <mergeCell ref="E3:E4"/>
    <mergeCell ref="F3:H3"/>
    <mergeCell ref="I3:K3"/>
    <mergeCell ref="B6:C6"/>
  </mergeCells>
  <phoneticPr fontId="2"/>
  <pageMargins left="0.74803149606299213" right="0.74803149606299213" top="0.98425196850393704" bottom="0.98425196850393704" header="0.51181102362204722" footer="0.51181102362204722"/>
  <pageSetup paperSize="9" scale="73" firstPageNumber="60" orientation="portrait" useFirstPageNumber="1" r:id="rId1"/>
  <headerFooter alignWithMargins="0">
    <oddFooter>&amp;C&amp;"ＭＳ 明朝,標準"- &amp;P -</oddFooter>
  </headerFooter>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第1表</vt:lpstr>
      <vt:lpstr>第2表</vt:lpstr>
      <vt:lpstr>第3表</vt:lpstr>
      <vt:lpstr>第4表</vt:lpstr>
      <vt:lpstr>第5表</vt:lpstr>
      <vt:lpstr>第6表</vt:lpstr>
      <vt:lpstr>第7表</vt:lpstr>
      <vt:lpstr>第8表 </vt:lpstr>
      <vt:lpstr>第9表</vt:lpstr>
      <vt:lpstr>第10表</vt:lpstr>
      <vt:lpstr>第11表</vt:lpstr>
      <vt:lpstr>第1表!Print_Area</vt:lpstr>
      <vt:lpstr>第2表!Print_Area</vt:lpstr>
      <vt:lpstr>第3表!Print_Area</vt:lpstr>
      <vt:lpstr>第4表!Print_Area</vt:lpstr>
      <vt:lpstr>第5表!Print_Area</vt:lpstr>
      <vt:lpstr>第6表!Print_Area</vt:lpstr>
      <vt:lpstr>'第8表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水戸市役所</dc:creator>
  <cp:lastModifiedBy>m</cp:lastModifiedBy>
  <cp:lastPrinted>2014-02-14T00:18:57Z</cp:lastPrinted>
  <dcterms:created xsi:type="dcterms:W3CDTF">2003-05-01T05:31:47Z</dcterms:created>
  <dcterms:modified xsi:type="dcterms:W3CDTF">2019-03-28T08:18:00Z</dcterms:modified>
</cp:coreProperties>
</file>